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omwhere/Downloads/"/>
    </mc:Choice>
  </mc:AlternateContent>
  <xr:revisionPtr revIDLastSave="0" documentId="13_ncr:1_{9DFD5F9F-0197-904D-A65C-B5342BEC066A}" xr6:coauthVersionLast="36" xr6:coauthVersionMax="45" xr10:uidLastSave="{00000000-0000-0000-0000-000000000000}"/>
  <bookViews>
    <workbookView xWindow="0" yWindow="460" windowWidth="32780" windowHeight="1962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1" l="1"/>
  <c r="C119" i="1" l="1"/>
  <c r="F119" i="1"/>
  <c r="D143" i="1"/>
  <c r="D142" i="1"/>
  <c r="D123" i="1"/>
  <c r="D138" i="1"/>
  <c r="D137" i="1"/>
  <c r="D136" i="1"/>
  <c r="D135" i="1"/>
  <c r="D131" i="1"/>
  <c r="D130" i="1"/>
  <c r="D129" i="1"/>
  <c r="D128" i="1"/>
  <c r="D127" i="1"/>
  <c r="D122" i="1"/>
  <c r="D121" i="1"/>
  <c r="D120" i="1"/>
  <c r="C138" i="1" l="1"/>
  <c r="F138" i="1"/>
  <c r="C137" i="1"/>
  <c r="F137" i="1"/>
  <c r="C142" i="1"/>
  <c r="F142" i="1"/>
  <c r="C143" i="1"/>
  <c r="F143" i="1"/>
  <c r="C135" i="1"/>
  <c r="F135" i="1"/>
  <c r="C131" i="1"/>
  <c r="F131" i="1"/>
  <c r="C136" i="1"/>
  <c r="F136" i="1"/>
  <c r="C128" i="1"/>
  <c r="F128" i="1"/>
  <c r="C129" i="1"/>
  <c r="F129" i="1"/>
  <c r="C123" i="1"/>
  <c r="F123" i="1"/>
  <c r="C127" i="1"/>
  <c r="F127" i="1"/>
  <c r="C121" i="1"/>
  <c r="F121" i="1"/>
  <c r="C120" i="1"/>
  <c r="F120" i="1"/>
  <c r="C130" i="1"/>
  <c r="F130" i="1"/>
  <c r="C122" i="1"/>
  <c r="F122" i="1"/>
  <c r="D144" i="1"/>
  <c r="D139" i="1"/>
  <c r="D132" i="1"/>
  <c r="D124" i="1"/>
  <c r="C132" i="1" l="1"/>
  <c r="F132" i="1"/>
  <c r="C139" i="1"/>
  <c r="F139" i="1"/>
  <c r="C124" i="1"/>
  <c r="F124" i="1"/>
  <c r="C144" i="1"/>
  <c r="F144" i="1"/>
</calcChain>
</file>

<file path=xl/sharedStrings.xml><?xml version="1.0" encoding="utf-8"?>
<sst xmlns="http://schemas.openxmlformats.org/spreadsheetml/2006/main" count="137" uniqueCount="130">
  <si>
    <t xml:space="preserve">I know who I am. </t>
  </si>
  <si>
    <t xml:space="preserve">I say what I need or want. </t>
  </si>
  <si>
    <t xml:space="preserve">I take care of my emotional needs. </t>
  </si>
  <si>
    <t xml:space="preserve">I take time to self-reflect. </t>
  </si>
  <si>
    <t xml:space="preserve">I can handle stress. </t>
  </si>
  <si>
    <t xml:space="preserve">I have healthy habits. </t>
  </si>
  <si>
    <t xml:space="preserve">I believe in myself. </t>
  </si>
  <si>
    <t xml:space="preserve">I keep my emotions in balance. </t>
  </si>
  <si>
    <t xml:space="preserve">I trust my judgement. </t>
  </si>
  <si>
    <t xml:space="preserve">I stand up for myself. </t>
  </si>
  <si>
    <t xml:space="preserve">I am introspective. </t>
  </si>
  <si>
    <t xml:space="preserve">I have clear values that guide me. </t>
  </si>
  <si>
    <t xml:space="preserve">I come up with creative solutions. </t>
  </si>
  <si>
    <t xml:space="preserve">I stop and think before acting. </t>
  </si>
  <si>
    <t xml:space="preserve">I imagine what my future could look like. </t>
  </si>
  <si>
    <t xml:space="preserve">I stay emotionally centered. </t>
  </si>
  <si>
    <t xml:space="preserve">I have confidence in my abilities. </t>
  </si>
  <si>
    <t xml:space="preserve">I recover quickly when emotionally triggered. </t>
  </si>
  <si>
    <t xml:space="preserve">I can put off my immediate wishes. </t>
  </si>
  <si>
    <t xml:space="preserve">I assert my rights. </t>
  </si>
  <si>
    <t xml:space="preserve">I bend but do not break. </t>
  </si>
  <si>
    <t xml:space="preserve">I use my imagination to explore possibilities. </t>
  </si>
  <si>
    <t xml:space="preserve">I bounce back from difficulties. </t>
  </si>
  <si>
    <t xml:space="preserve">I can handle frustration. </t>
  </si>
  <si>
    <t xml:space="preserve">I examine my thoughts, feelings, and behavior. </t>
  </si>
  <si>
    <t xml:space="preserve">I take care of myself physically. </t>
  </si>
  <si>
    <t xml:space="preserve">I have clear beliefs that guide me. </t>
  </si>
  <si>
    <t xml:space="preserve">I am compassionate towards myself. </t>
  </si>
  <si>
    <t xml:space="preserve">I look at things objectively. </t>
  </si>
  <si>
    <t xml:space="preserve">I like to laugh. </t>
  </si>
  <si>
    <t>I feel what others are feeling.</t>
  </si>
  <si>
    <t>I learn from life experiences.</t>
  </si>
  <si>
    <t>I am thankful for what I receive.</t>
  </si>
  <si>
    <t xml:space="preserve">I show kindness to others. </t>
  </si>
  <si>
    <t>I find meaning or purpose in life.</t>
  </si>
  <si>
    <t xml:space="preserve">I am in touch with reality. </t>
  </si>
  <si>
    <t>I am playful.</t>
  </si>
  <si>
    <t>I am responsible.</t>
  </si>
  <si>
    <t>I empathize with other people.</t>
  </si>
  <si>
    <t>I feel grateful for what I have.</t>
  </si>
  <si>
    <t>I am reliable.</t>
  </si>
  <si>
    <t>I can put myself in the other person’s shoes.</t>
  </si>
  <si>
    <t>I am trustworthy.</t>
  </si>
  <si>
    <t>I seek wisdom to live by.</t>
  </si>
  <si>
    <t xml:space="preserve">I have compassion for others.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</si>
  <si>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</si>
  <si>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</si>
  <si>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</si>
  <si>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</si>
  <si>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</si>
  <si>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</si>
  <si>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</si>
  <si>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</si>
  <si>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</si>
  <si>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</si>
  <si>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</si>
  <si>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</si>
  <si>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</si>
  <si>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</si>
  <si>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</si>
  <si>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</si>
  <si>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</si>
  <si>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</si>
  <si>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</si>
  <si>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</si>
  <si>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</si>
  <si>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</si>
  <si>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</si>
  <si>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</si>
  <si>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</si>
  <si>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</si>
  <si>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</si>
  <si>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</si>
  <si>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</si>
  <si>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</si>
  <si>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</si>
  <si>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</si>
  <si>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</si>
  <si>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</si>
  <si>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</si>
  <si>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</si>
  <si>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</si>
  <si>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</si>
  <si>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</si>
  <si>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</si>
  <si>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</si>
  <si>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</si>
  <si>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</si>
  <si>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</si>
  <si>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</si>
  <si>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</si>
  <si>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</si>
  <si>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Factor 1 - Self-directedness</t>
  </si>
  <si>
    <t>1. Identity</t>
  </si>
  <si>
    <t>2. Self-reflection</t>
  </si>
  <si>
    <t>3. Self-confidence</t>
  </si>
  <si>
    <t>4. Self-assertion</t>
  </si>
  <si>
    <t>5. Imagination</t>
  </si>
  <si>
    <t>Factor 2 - Self-regulation</t>
  </si>
  <si>
    <t>6. Emotional Balance</t>
  </si>
  <si>
    <t>7. Resilience</t>
  </si>
  <si>
    <t>8. Self-control</t>
  </si>
  <si>
    <t>9. Self-care</t>
  </si>
  <si>
    <t>10. Reality-testing</t>
  </si>
  <si>
    <t>Factor 3 - Connection</t>
  </si>
  <si>
    <t>11. Empathy</t>
  </si>
  <si>
    <t>12. Compassion</t>
  </si>
  <si>
    <t>13. Humour</t>
  </si>
  <si>
    <t>14. Responsibility</t>
  </si>
  <si>
    <t>Factor 4 - Transcendence</t>
  </si>
  <si>
    <t>15. Thankfulness</t>
  </si>
  <si>
    <t>16. Wisdom</t>
  </si>
  <si>
    <t>I have a sense of humour.</t>
  </si>
  <si>
    <t>Self-directedness factor</t>
  </si>
  <si>
    <t>Self-regulation factor</t>
  </si>
  <si>
    <t>Connection factor</t>
  </si>
  <si>
    <t>Transcendence factor</t>
  </si>
  <si>
    <r>
      <rPr>
        <b/>
        <sz val="12"/>
        <color theme="1"/>
        <rFont val="Calibri Light"/>
        <family val="2"/>
        <scheme val="major"/>
      </rPr>
      <t>Instructions:</t>
    </r>
    <r>
      <rPr>
        <sz val="12"/>
        <color theme="1"/>
        <rFont val="Calibri Light"/>
        <family val="2"/>
        <scheme val="major"/>
      </rPr>
      <t xml:space="preserve">  Rate these items on a scale of 1 to 5 based on how you usually are:</t>
    </r>
  </si>
  <si>
    <r>
      <rPr>
        <sz val="11"/>
        <color rgb="FFC00000"/>
        <rFont val="Calibri Light (Headings)"/>
      </rPr>
      <t>David P. Bernstein</t>
    </r>
    <r>
      <rPr>
        <sz val="10"/>
        <color rgb="FFC00000"/>
        <rFont val="Calibri Light"/>
        <family val="2"/>
        <scheme val="major"/>
      </rPr>
      <t xml:space="preserve"> </t>
    </r>
    <r>
      <rPr>
        <sz val="8"/>
        <color rgb="FFC00000"/>
        <rFont val="Calibri Light (Headings)"/>
      </rPr>
      <t>© 2019</t>
    </r>
  </si>
  <si>
    <t xml:space="preserve">I appreciate the positive things in my life. </t>
  </si>
  <si>
    <t>I check if my beliefs are rational.</t>
  </si>
  <si>
    <t>Bernstein Strengths Scale</t>
  </si>
  <si>
    <t xml:space="preserve">                                                                                                                                                     Answer</t>
  </si>
  <si>
    <t>Raw</t>
  </si>
  <si>
    <t>%</t>
  </si>
  <si>
    <t>Data Results</t>
  </si>
  <si>
    <t>Graphed Results</t>
  </si>
  <si>
    <t>Thank you for completing the Questionnaire</t>
  </si>
  <si>
    <t>Scroll down for the graphed and tabled results</t>
  </si>
  <si>
    <t xml:space="preserve">                  1                      2                      3                    4                      5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</si>
</sst>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1"/>
      <name val="Calibri Light (Headings)"/>
    </font>
    <font>
      <b/>
      <sz val="12"/>
      <color theme="1"/>
      <name val="Calibri Light"/>
      <family val="2"/>
      <scheme val="major"/>
    </font>
    <font>
      <sz val="16"/>
      <color rgb="FFC00000"/>
      <name val="Calibri Light"/>
      <family val="2"/>
      <scheme val="major"/>
    </font>
    <font>
      <sz val="10"/>
      <color rgb="FFC00000"/>
      <name val="Calibri Light"/>
      <family val="2"/>
      <scheme val="major"/>
    </font>
    <font>
      <b/>
      <sz val="12"/>
      <color rgb="FFC00000"/>
      <name val="Calibri Light"/>
      <family val="2"/>
      <scheme val="major"/>
    </font>
    <font>
      <b/>
      <sz val="12"/>
      <color rgb="FFFFC000"/>
      <name val="Calibri Light"/>
      <family val="2"/>
      <scheme val="major"/>
    </font>
    <font>
      <b/>
      <sz val="12"/>
      <color theme="9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12"/>
      <color theme="0" tint="-0.499984740745262"/>
      <name val="Calibri Light"/>
      <family val="2"/>
      <scheme val="major"/>
    </font>
    <font>
      <b/>
      <sz val="12"/>
      <color theme="0" tint="-0.499984740745262"/>
      <name val="Calibri Light"/>
      <family val="2"/>
      <scheme val="major"/>
    </font>
    <font>
      <sz val="8"/>
      <color rgb="FFC00000"/>
      <name val="Calibri Light (Headings)"/>
    </font>
    <font>
      <sz val="11"/>
      <color rgb="FFC00000"/>
      <name val="Calibri Light (Headings)"/>
    </font>
    <font>
      <sz val="12"/>
      <color theme="1"/>
      <name val="Calibri"/>
      <family val="2"/>
      <scheme val="minor"/>
    </font>
    <font>
      <sz val="16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b/>
      <sz val="12"/>
      <color theme="1"/>
      <name val="Calibri Light (Headings)"/>
    </font>
    <font>
      <b/>
      <sz val="16"/>
      <color rgb="FFC0000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2" fillId="0" borderId="0" xfId="0" applyFont="1" applyAlignment="1">
      <alignment horizontal="right"/>
    </xf>
    <xf numFmtId="9" fontId="16" fillId="0" borderId="0" xfId="1" applyFont="1"/>
    <xf numFmtId="9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9" fontId="17" fillId="5" borderId="2" xfId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0" borderId="0" xfId="0" applyFont="1"/>
    <xf numFmtId="0" fontId="2" fillId="7" borderId="1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6" xfId="0" applyFont="1" applyBorder="1"/>
    <xf numFmtId="0" fontId="17" fillId="2" borderId="2" xfId="0" applyFont="1" applyFill="1" applyBorder="1" applyAlignment="1">
      <alignment horizontal="center" vertical="center"/>
    </xf>
    <xf numFmtId="9" fontId="17" fillId="2" borderId="2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9" fontId="2" fillId="3" borderId="2" xfId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9" fontId="17" fillId="6" borderId="2" xfId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The 16 Bernstein Strengths Scales</a:t>
            </a:r>
          </a:p>
        </c:rich>
      </c:tx>
      <c:layout>
        <c:manualLayout>
          <c:xMode val="edge"/>
          <c:yMode val="edge"/>
          <c:x val="0.27238129865846022"/>
          <c:y val="4.4505963578806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079867775937526E-2"/>
          <c:y val="0.13582671103839672"/>
          <c:w val="0.89288877493939955"/>
          <c:h val="0.581426934373050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71-436A-855D-A7828C53D92B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71-436A-855D-A7828C53D92B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71-436A-855D-A7828C53D92B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71-436A-855D-A7828C53D92B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71-436A-855D-A7828C53D92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71-436A-855D-A7828C53D92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C71-436A-855D-A7828C53D92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C71-436A-855D-A7828C53D92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C71-436A-855D-A7828C53D92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C71-436A-855D-A7828C53D92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C71-436A-855D-A7828C53D92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C71-436A-855D-A7828C53D92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C71-436A-855D-A7828C53D92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C71-436A-855D-A7828C53D92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C71-436A-855D-A7828C53D92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BC71-436A-855D-A7828C53D92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(Sheet1!$B$119:$B$123,Sheet1!$B$127:$B$131,Sheet1!$B$135:$B$138,Sheet1!$B$142:$B$143)</c:f>
              <c:strCache>
                <c:ptCount val="16"/>
                <c:pt idx="0">
                  <c:v>1. Identity</c:v>
                </c:pt>
                <c:pt idx="1">
                  <c:v>2. Self-reflection</c:v>
                </c:pt>
                <c:pt idx="2">
                  <c:v>3. Self-confidence</c:v>
                </c:pt>
                <c:pt idx="3">
                  <c:v>4. Self-assertion</c:v>
                </c:pt>
                <c:pt idx="4">
                  <c:v>5. Imagination</c:v>
                </c:pt>
                <c:pt idx="5">
                  <c:v>6. Emotional Balance</c:v>
                </c:pt>
                <c:pt idx="6">
                  <c:v>7. Resilience</c:v>
                </c:pt>
                <c:pt idx="7">
                  <c:v>8. Self-control</c:v>
                </c:pt>
                <c:pt idx="8">
                  <c:v>9. Self-care</c:v>
                </c:pt>
                <c:pt idx="9">
                  <c:v>10. Reality-testing</c:v>
                </c:pt>
                <c:pt idx="10">
                  <c:v>11. Empathy</c:v>
                </c:pt>
                <c:pt idx="11">
                  <c:v>12. Compassion</c:v>
                </c:pt>
                <c:pt idx="12">
                  <c:v>13. Humour</c:v>
                </c:pt>
                <c:pt idx="13">
                  <c:v>14. Responsibility</c:v>
                </c:pt>
                <c:pt idx="14">
                  <c:v>15. Thankfulness</c:v>
                </c:pt>
                <c:pt idx="15">
                  <c:v>16. Wisdom</c:v>
                </c:pt>
              </c:strCache>
            </c:strRef>
          </c:cat>
          <c:val>
            <c:numRef>
              <c:f>(Sheet1!$C$119:$C$123,Sheet1!$C$127:$C$131,Sheet1!$C$135:$C$138,Sheet1!$C$142:$C$143)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8-284C-B485-CC6ED97C3D6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65"/>
        <c:axId val="491058984"/>
        <c:axId val="366671712"/>
      </c:barChar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95531000"/>
        <c:axId val="3666736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1">
                      <a:lumMod val="75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C00000">
                        <a:alpha val="70000"/>
                      </a:srgb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2-2208-284C-B485-CC6ED97C3D65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C00000">
                        <a:alpha val="70000"/>
                      </a:srgb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2208-284C-B485-CC6ED97C3D65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C00000">
                        <a:alpha val="70000"/>
                      </a:srgb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2208-284C-B485-CC6ED97C3D65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rgbClr val="C00000">
                        <a:alpha val="70000"/>
                      </a:srgb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2208-284C-B485-CC6ED97C3D65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rgbClr val="C00000">
                        <a:alpha val="70000"/>
                      </a:srgb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2208-284C-B485-CC6ED97C3D65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chemeClr val="accent2">
                        <a:lumMod val="75000"/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2208-284C-B485-CC6ED97C3D65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solidFill>
                      <a:schemeClr val="accent2">
                        <a:lumMod val="75000"/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2208-284C-B485-CC6ED97C3D65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chemeClr val="accent2">
                        <a:lumMod val="75000"/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2208-284C-B485-CC6ED97C3D65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solidFill>
                      <a:schemeClr val="accent2">
                        <a:lumMod val="75000"/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2208-284C-B485-CC6ED97C3D65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solidFill>
                      <a:schemeClr val="accent2">
                        <a:lumMod val="75000"/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2208-284C-B485-CC6ED97C3D65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solidFill>
                      <a:srgbClr val="92D050">
                        <a:alpha val="70000"/>
                      </a:srgb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2208-284C-B485-CC6ED97C3D65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solidFill>
                      <a:srgbClr val="92D050">
                        <a:alpha val="70000"/>
                      </a:srgb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2208-284C-B485-CC6ED97C3D65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solidFill>
                      <a:srgbClr val="92D050">
                        <a:alpha val="70000"/>
                      </a:srgb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2208-284C-B485-CC6ED97C3D65}"/>
                    </c:ext>
                  </c:extLst>
                </c:dPt>
                <c:dPt>
                  <c:idx val="13"/>
                  <c:invertIfNegative val="0"/>
                  <c:bubble3D val="0"/>
                  <c:spPr>
                    <a:solidFill>
                      <a:srgbClr val="92D050">
                        <a:alpha val="70000"/>
                      </a:srgb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2208-284C-B485-CC6ED97C3D6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(Sheet1!$B$119:$B$123,Sheet1!$B$127:$B$131,Sheet1!$B$135:$B$138,Sheet1!$B$142:$B$143)</c15:sqref>
                        </c15:formulaRef>
                      </c:ext>
                    </c:extLst>
                    <c:strCache>
                      <c:ptCount val="16"/>
                      <c:pt idx="0">
                        <c:v>1. Identity</c:v>
                      </c:pt>
                      <c:pt idx="1">
                        <c:v>2. Self-reflection</c:v>
                      </c:pt>
                      <c:pt idx="2">
                        <c:v>3. Self-confidence</c:v>
                      </c:pt>
                      <c:pt idx="3">
                        <c:v>4. Self-assertion</c:v>
                      </c:pt>
                      <c:pt idx="4">
                        <c:v>5. Imagination</c:v>
                      </c:pt>
                      <c:pt idx="5">
                        <c:v>6. Emotional Balance</c:v>
                      </c:pt>
                      <c:pt idx="6">
                        <c:v>7. Resilience</c:v>
                      </c:pt>
                      <c:pt idx="7">
                        <c:v>8. Self-control</c:v>
                      </c:pt>
                      <c:pt idx="8">
                        <c:v>9. Self-care</c:v>
                      </c:pt>
                      <c:pt idx="9">
                        <c:v>10. Reality-testing</c:v>
                      </c:pt>
                      <c:pt idx="10">
                        <c:v>11. Empathy</c:v>
                      </c:pt>
                      <c:pt idx="11">
                        <c:v>12. Compassion</c:v>
                      </c:pt>
                      <c:pt idx="12">
                        <c:v>13. Humour</c:v>
                      </c:pt>
                      <c:pt idx="13">
                        <c:v>14. Responsibility</c:v>
                      </c:pt>
                      <c:pt idx="14">
                        <c:v>15. Thankfulness</c:v>
                      </c:pt>
                      <c:pt idx="15">
                        <c:v>16. Wisdom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(Sheet1!$D$119:$D$123,Sheet1!$D$127:$D$131,Sheet1!$D$135:$D$138,Sheet1!$D$142:$D$143)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208-284C-B485-CC6ED97C3D65}"/>
                  </c:ext>
                </c:extLst>
              </c15:ser>
            </c15:filteredBarSeries>
          </c:ext>
        </c:extLst>
      </c:barChart>
      <c:catAx>
        <c:axId val="49105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671712"/>
        <c:crosses val="autoZero"/>
        <c:auto val="1"/>
        <c:lblAlgn val="ctr"/>
        <c:lblOffset val="100"/>
        <c:noMultiLvlLbl val="0"/>
      </c:catAx>
      <c:valAx>
        <c:axId val="366671712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91058984"/>
        <c:crosses val="autoZero"/>
        <c:crossBetween val="between"/>
        <c:majorUnit val="1"/>
      </c:valAx>
      <c:valAx>
        <c:axId val="3666736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95531000"/>
        <c:crosses val="max"/>
        <c:crossBetween val="between"/>
      </c:valAx>
      <c:catAx>
        <c:axId val="495531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6673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GB" sz="1000" b="0"/>
              <a:t>the 4 Bernstein Strength Factors</a:t>
            </a:r>
          </a:p>
        </c:rich>
      </c:tx>
      <c:layout>
        <c:manualLayout>
          <c:xMode val="edge"/>
          <c:yMode val="edge"/>
          <c:x val="0.26158067717602479"/>
          <c:y val="4.0511724507611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BC-417A-9E8D-677E61A08AF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BC-417A-9E8D-677E61A08AF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BC-417A-9E8D-677E61A08A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(Sheet1!$B$124,Sheet1!$B$132,Sheet1!$B$139,Sheet1!$B$144)</c:f>
              <c:strCache>
                <c:ptCount val="4"/>
                <c:pt idx="0">
                  <c:v>Self-directedness factor</c:v>
                </c:pt>
                <c:pt idx="1">
                  <c:v>Self-regulation factor</c:v>
                </c:pt>
                <c:pt idx="2">
                  <c:v>Connection factor</c:v>
                </c:pt>
                <c:pt idx="3">
                  <c:v>Transcendence factor</c:v>
                </c:pt>
              </c:strCache>
            </c:strRef>
          </c:cat>
          <c:val>
            <c:numRef>
              <c:f>(Sheet1!$C$124,Sheet1!$C$132,Sheet1!$C$139,Sheet1!$C$144)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B-D845-9F62-8CD77211EB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95526296"/>
        <c:axId val="495525904"/>
      </c:barChart>
      <c:barChart>
        <c:barDir val="col"/>
        <c:grouping val="clustered"/>
        <c:varyColors val="0"/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95526688"/>
        <c:axId val="49553021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C00000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2-FB9B-D845-9F62-8CD77211EB37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92D050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FB9B-D845-9F62-8CD77211EB37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FB9B-D845-9F62-8CD77211EB3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(Sheet1!$B$124,Sheet1!$B$132,Sheet1!$B$139,Sheet1!$B$144)</c15:sqref>
                        </c15:formulaRef>
                      </c:ext>
                    </c:extLst>
                    <c:strCache>
                      <c:ptCount val="4"/>
                      <c:pt idx="0">
                        <c:v>Self-directedness factor</c:v>
                      </c:pt>
                      <c:pt idx="1">
                        <c:v>Self-regulation factor</c:v>
                      </c:pt>
                      <c:pt idx="2">
                        <c:v>Connection factor</c:v>
                      </c:pt>
                      <c:pt idx="3">
                        <c:v>Transcendence factor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(Sheet1!$D$124,Sheet1!$D$132,Sheet1!$D$139,Sheet1!$D$144)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B9B-D845-9F62-8CD77211EB37}"/>
                  </c:ext>
                </c:extLst>
              </c15:ser>
            </c15:filteredBarSeries>
          </c:ext>
        </c:extLst>
      </c:barChart>
      <c:catAx>
        <c:axId val="495526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525904"/>
        <c:crosses val="autoZero"/>
        <c:auto val="1"/>
        <c:lblAlgn val="ctr"/>
        <c:lblOffset val="100"/>
        <c:noMultiLvlLbl val="0"/>
      </c:catAx>
      <c:valAx>
        <c:axId val="49552590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95526296"/>
        <c:crosses val="autoZero"/>
        <c:crossBetween val="between"/>
      </c:valAx>
      <c:valAx>
        <c:axId val="495530216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495526688"/>
        <c:crosses val="max"/>
        <c:crossBetween val="between"/>
      </c:valAx>
      <c:catAx>
        <c:axId val="495526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5530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110399</xdr:colOff>
      <xdr:row>79</xdr:row>
      <xdr:rowOff>22411</xdr:rowOff>
    </xdr:from>
    <xdr:to>
      <xdr:col>5</xdr:col>
      <xdr:colOff>395941</xdr:colOff>
      <xdr:row>93</xdr:row>
      <xdr:rowOff>186764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2D8256-9CE0-7844-A9BE-81347BEF754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103343</xdr:colOff>
      <xdr:row>95</xdr:row>
      <xdr:rowOff>7471</xdr:rowOff>
    </xdr:from>
    <xdr:to>
      <xdr:col>5</xdr:col>
      <xdr:colOff>403412</xdr:colOff>
      <xdr:row>109</xdr:row>
      <xdr:rowOff>104589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07124EB-FC24-6740-9F82-CC22FD2AF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1733177</xdr:colOff>
      <xdr:row>58</xdr:row>
      <xdr:rowOff>231588</xdr:rowOff>
    </xdr:from>
    <xdr:to>
      <xdr:col>1</xdr:col>
      <xdr:colOff>2151530</xdr:colOff>
      <xdr:row>61</xdr:row>
      <xdr:rowOff>97117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12DCAA39-8E33-544D-B7D6-99C1A059A7A2}"/>
            </a:ext>
          </a:extLst>
        </xdr:cNvPr>
        <xdr:cNvSpPr/>
      </xdr:nvSpPr>
      <xdr:spPr>
        <a:xfrm>
          <a:off x="2256118" y="15942235"/>
          <a:ext cx="418353" cy="672353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1</xdr:col>
      <xdr:colOff>3346823</xdr:colOff>
      <xdr:row>5</xdr:row>
      <xdr:rowOff>14735</xdr:rowOff>
    </xdr:from>
    <xdr:ext cx="773952" cy="440971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DB067BA-A109-AB4C-BD6E-919DC773A66D}"/>
            </a:ext>
          </a:extLst>
        </xdr:cNvPr>
        <xdr:cNvSpPr txBox="1"/>
      </xdr:nvSpPr>
      <xdr:spPr>
        <a:xfrm>
          <a:off x="3869764" y="1344500"/>
          <a:ext cx="773952" cy="44097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000">
              <a:solidFill>
                <a:schemeClr val="tx1"/>
              </a:solidFill>
              <a:latin typeface="+mj-lt"/>
            </a:rPr>
            <a:t>Extremely</a:t>
          </a:r>
        </a:p>
        <a:p>
          <a:pPr algn="ctr"/>
          <a:r>
            <a:rPr lang="en-GB" sz="1000">
              <a:solidFill>
                <a:schemeClr val="tx1"/>
              </a:solidFill>
              <a:latin typeface="+mj-lt"/>
            </a:rPr>
            <a:t>True</a:t>
          </a:r>
        </a:p>
      </xdr:txBody>
    </xdr:sp>
    <xdr:clientData/>
  </xdr:oneCellAnchor>
  <xdr:oneCellAnchor>
    <xdr:from>
      <xdr:col>1</xdr:col>
      <xdr:colOff>2453340</xdr:colOff>
      <xdr:row>5</xdr:row>
      <xdr:rowOff>10253</xdr:rowOff>
    </xdr:from>
    <xdr:ext cx="773952" cy="440971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71652EF-D10D-F442-BBA3-136EFDBD680E}"/>
            </a:ext>
          </a:extLst>
        </xdr:cNvPr>
        <xdr:cNvSpPr txBox="1"/>
      </xdr:nvSpPr>
      <xdr:spPr>
        <a:xfrm>
          <a:off x="2976281" y="1340018"/>
          <a:ext cx="773952" cy="44097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000">
              <a:solidFill>
                <a:schemeClr val="tx1"/>
              </a:solidFill>
              <a:latin typeface="+mj-lt"/>
            </a:rPr>
            <a:t>Very</a:t>
          </a:r>
        </a:p>
        <a:p>
          <a:pPr algn="ctr"/>
          <a:r>
            <a:rPr lang="en-GB" sz="1000">
              <a:solidFill>
                <a:schemeClr val="tx1"/>
              </a:solidFill>
              <a:latin typeface="+mj-lt"/>
            </a:rPr>
            <a:t>True</a:t>
          </a:r>
        </a:p>
      </xdr:txBody>
    </xdr:sp>
    <xdr:clientData/>
  </xdr:oneCellAnchor>
  <xdr:oneCellAnchor>
    <xdr:from>
      <xdr:col>1</xdr:col>
      <xdr:colOff>1574799</xdr:colOff>
      <xdr:row>5</xdr:row>
      <xdr:rowOff>5771</xdr:rowOff>
    </xdr:from>
    <xdr:ext cx="773952" cy="440971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3DB538B-C0BB-0D4E-B851-E9FE6E3E8ABE}"/>
            </a:ext>
          </a:extLst>
        </xdr:cNvPr>
        <xdr:cNvSpPr txBox="1"/>
      </xdr:nvSpPr>
      <xdr:spPr>
        <a:xfrm>
          <a:off x="2097740" y="1335536"/>
          <a:ext cx="773952" cy="44097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000">
              <a:solidFill>
                <a:schemeClr val="tx1"/>
              </a:solidFill>
              <a:latin typeface="+mj-lt"/>
            </a:rPr>
            <a:t>Somewhat</a:t>
          </a:r>
        </a:p>
        <a:p>
          <a:pPr algn="ctr"/>
          <a:r>
            <a:rPr lang="en-GB" sz="1000">
              <a:solidFill>
                <a:schemeClr val="tx1"/>
              </a:solidFill>
              <a:latin typeface="+mj-lt"/>
            </a:rPr>
            <a:t>True</a:t>
          </a:r>
        </a:p>
      </xdr:txBody>
    </xdr:sp>
    <xdr:clientData/>
  </xdr:oneCellAnchor>
  <xdr:oneCellAnchor>
    <xdr:from>
      <xdr:col>1</xdr:col>
      <xdr:colOff>688787</xdr:colOff>
      <xdr:row>5</xdr:row>
      <xdr:rowOff>8760</xdr:rowOff>
    </xdr:from>
    <xdr:ext cx="773952" cy="440971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621A189-916B-B94C-9C61-48BB48837785}"/>
            </a:ext>
          </a:extLst>
        </xdr:cNvPr>
        <xdr:cNvSpPr txBox="1"/>
      </xdr:nvSpPr>
      <xdr:spPr>
        <a:xfrm>
          <a:off x="1211728" y="1338525"/>
          <a:ext cx="773952" cy="44097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000">
              <a:solidFill>
                <a:schemeClr val="tx1"/>
              </a:solidFill>
              <a:latin typeface="+mj-lt"/>
            </a:rPr>
            <a:t>A Little True</a:t>
          </a:r>
        </a:p>
      </xdr:txBody>
    </xdr:sp>
    <xdr:clientData/>
  </xdr:oneCellAnchor>
  <xdr:oneCellAnchor>
    <xdr:from>
      <xdr:col>0</xdr:col>
      <xdr:colOff>325716</xdr:colOff>
      <xdr:row>5</xdr:row>
      <xdr:rowOff>4278</xdr:rowOff>
    </xdr:from>
    <xdr:ext cx="773952" cy="440971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46660D0-CCEC-7A40-A59D-904664387E7F}"/>
            </a:ext>
          </a:extLst>
        </xdr:cNvPr>
        <xdr:cNvSpPr txBox="1"/>
      </xdr:nvSpPr>
      <xdr:spPr>
        <a:xfrm>
          <a:off x="325716" y="1334043"/>
          <a:ext cx="773952" cy="44097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000">
              <a:solidFill>
                <a:schemeClr val="tx1"/>
              </a:solidFill>
              <a:latin typeface="+mj-lt"/>
            </a:rPr>
            <a:t>Not</a:t>
          </a:r>
        </a:p>
        <a:p>
          <a:pPr algn="ctr"/>
          <a:r>
            <a:rPr lang="en-GB" sz="1000">
              <a:solidFill>
                <a:schemeClr val="tx1"/>
              </a:solidFill>
              <a:latin typeface="+mj-lt"/>
            </a:rPr>
            <a:t>True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4"/>
  <sheetViews>
    <sheetView showGridLines="0" showRowColHeaders="0" tabSelected="1" topLeftCell="A66" zoomScale="170" zoomScaleNormal="170" workbookViewId="0">
      <selection activeCell="D55" sqref="D55"/>
    </sheetView>
  </sheetViews>
  <sheetFormatPr baseColWidth="10" defaultColWidth="10.83203125" defaultRowHeight="21"/>
  <cols>
    <col min="1" max="1" width="6.83203125" style="1" customWidth="1"/>
    <col min="2" max="2" width="51.1640625" style="2" customWidth="1"/>
    <col min="3" max="3" width="1.1640625" style="2" customWidth="1"/>
    <col min="4" max="4" width="5.83203125" style="2" customWidth="1"/>
    <col min="5" max="5" width="1" style="2" customWidth="1"/>
    <col min="6" max="6" width="5.83203125" style="2" customWidth="1"/>
    <col min="7" max="7" width="0.6640625" style="2" customWidth="1"/>
    <col min="8" max="16384" width="10.83203125" style="2"/>
  </cols>
  <sheetData>
    <row r="1" spans="1:6">
      <c r="A1" s="42" t="s">
        <v>121</v>
      </c>
      <c r="B1" s="42"/>
      <c r="C1" s="42"/>
      <c r="D1" s="42"/>
    </row>
    <row r="2" spans="1:6">
      <c r="A2" s="43" t="s">
        <v>118</v>
      </c>
      <c r="B2" s="43"/>
      <c r="C2" s="43"/>
      <c r="D2" s="43"/>
    </row>
    <row r="3" spans="1:6">
      <c r="A3" s="44"/>
      <c r="B3" s="45"/>
      <c r="C3" s="45"/>
      <c r="D3" s="45"/>
    </row>
    <row r="4" spans="1:6">
      <c r="A4" s="40" t="s">
        <v>117</v>
      </c>
      <c r="B4" s="40"/>
      <c r="C4" s="40"/>
      <c r="D4" s="40"/>
      <c r="E4" s="40"/>
      <c r="F4" s="40"/>
    </row>
    <row r="5" spans="1:6" ht="20" customHeight="1">
      <c r="A5" s="46" t="s">
        <v>129</v>
      </c>
      <c r="B5" s="47"/>
      <c r="C5" s="47"/>
      <c r="D5" s="47"/>
    </row>
    <row r="6" spans="1:6" ht="28" customHeight="1">
      <c r="A6" s="40"/>
      <c r="B6" s="40"/>
      <c r="C6" s="40"/>
      <c r="D6" s="40"/>
    </row>
    <row r="7" spans="1:6" ht="24" customHeight="1">
      <c r="A7" s="40" t="s">
        <v>122</v>
      </c>
      <c r="B7" s="40"/>
      <c r="C7" s="40"/>
      <c r="D7" s="40"/>
    </row>
    <row r="8" spans="1:6">
      <c r="A8" s="3" t="s">
        <v>45</v>
      </c>
      <c r="B8" s="10" t="s">
        <v>0</v>
      </c>
      <c r="D8" s="29"/>
    </row>
    <row r="9" spans="1:6">
      <c r="A9" s="3" t="s">
        <v>46</v>
      </c>
      <c r="B9" s="4" t="s">
        <v>1</v>
      </c>
      <c r="D9" s="29"/>
    </row>
    <row r="10" spans="1:6">
      <c r="A10" s="3" t="s">
        <v>47</v>
      </c>
      <c r="B10" s="11" t="s">
        <v>2</v>
      </c>
      <c r="D10" s="29"/>
    </row>
    <row r="11" spans="1:6">
      <c r="A11" s="3" t="s">
        <v>48</v>
      </c>
      <c r="B11" s="12" t="s">
        <v>3</v>
      </c>
      <c r="D11" s="29"/>
    </row>
    <row r="12" spans="1:6">
      <c r="A12" s="3" t="s">
        <v>49</v>
      </c>
      <c r="B12" s="12" t="s">
        <v>4</v>
      </c>
      <c r="D12" s="29"/>
    </row>
    <row r="13" spans="1:6">
      <c r="A13" s="3" t="s">
        <v>50</v>
      </c>
      <c r="B13" s="12" t="s">
        <v>5</v>
      </c>
      <c r="D13" s="29"/>
    </row>
    <row r="14" spans="1:6">
      <c r="A14" s="3" t="s">
        <v>51</v>
      </c>
      <c r="B14" s="12" t="s">
        <v>6</v>
      </c>
      <c r="D14" s="29"/>
    </row>
    <row r="15" spans="1:6">
      <c r="A15" s="3" t="s">
        <v>52</v>
      </c>
      <c r="B15" s="12" t="s">
        <v>7</v>
      </c>
      <c r="D15" s="29"/>
    </row>
    <row r="16" spans="1:6">
      <c r="A16" s="3" t="s">
        <v>53</v>
      </c>
      <c r="B16" s="12" t="s">
        <v>8</v>
      </c>
      <c r="D16" s="29"/>
    </row>
    <row r="17" spans="1:4">
      <c r="A17" s="3" t="s">
        <v>54</v>
      </c>
      <c r="B17" s="12" t="s">
        <v>9</v>
      </c>
      <c r="D17" s="29"/>
    </row>
    <row r="18" spans="1:4">
      <c r="A18" s="3" t="s">
        <v>55</v>
      </c>
      <c r="B18" s="12" t="s">
        <v>10</v>
      </c>
      <c r="D18" s="29"/>
    </row>
    <row r="19" spans="1:4">
      <c r="A19" s="3" t="s">
        <v>56</v>
      </c>
      <c r="B19" s="12" t="s">
        <v>11</v>
      </c>
      <c r="D19" s="29"/>
    </row>
    <row r="20" spans="1:4">
      <c r="A20" s="3" t="s">
        <v>57</v>
      </c>
      <c r="B20" s="4" t="s">
        <v>12</v>
      </c>
      <c r="D20" s="29"/>
    </row>
    <row r="21" spans="1:4">
      <c r="A21" s="3" t="s">
        <v>58</v>
      </c>
      <c r="B21" s="11" t="s">
        <v>13</v>
      </c>
      <c r="D21" s="29"/>
    </row>
    <row r="22" spans="1:4">
      <c r="A22" s="3" t="s">
        <v>59</v>
      </c>
      <c r="B22" s="11" t="s">
        <v>14</v>
      </c>
      <c r="D22" s="29"/>
    </row>
    <row r="23" spans="1:4">
      <c r="A23" s="3" t="s">
        <v>60</v>
      </c>
      <c r="B23" s="11" t="s">
        <v>15</v>
      </c>
      <c r="D23" s="29"/>
    </row>
    <row r="24" spans="1:4">
      <c r="A24" s="3" t="s">
        <v>61</v>
      </c>
      <c r="B24" s="12" t="s">
        <v>16</v>
      </c>
      <c r="D24" s="29"/>
    </row>
    <row r="25" spans="1:4">
      <c r="A25" s="3" t="s">
        <v>62</v>
      </c>
      <c r="B25" s="12" t="s">
        <v>17</v>
      </c>
      <c r="D25" s="29"/>
    </row>
    <row r="26" spans="1:4">
      <c r="A26" s="3" t="s">
        <v>63</v>
      </c>
      <c r="B26" s="12" t="s">
        <v>18</v>
      </c>
      <c r="D26" s="29"/>
    </row>
    <row r="27" spans="1:4">
      <c r="A27" s="3" t="s">
        <v>64</v>
      </c>
      <c r="B27" s="12" t="s">
        <v>19</v>
      </c>
      <c r="D27" s="29"/>
    </row>
    <row r="28" spans="1:4">
      <c r="A28" s="3">
        <v>21</v>
      </c>
      <c r="B28" s="12" t="s">
        <v>20</v>
      </c>
      <c r="D28" s="29"/>
    </row>
    <row r="29" spans="1:4">
      <c r="A29" s="3" t="s">
        <v>65</v>
      </c>
      <c r="B29" s="12" t="s">
        <v>21</v>
      </c>
      <c r="D29" s="29"/>
    </row>
    <row r="30" spans="1:4">
      <c r="A30" s="3" t="s">
        <v>66</v>
      </c>
      <c r="B30" s="12" t="s">
        <v>22</v>
      </c>
      <c r="D30" s="29"/>
    </row>
    <row r="31" spans="1:4">
      <c r="A31" s="3" t="s">
        <v>67</v>
      </c>
      <c r="B31" s="12" t="s">
        <v>23</v>
      </c>
      <c r="D31" s="29"/>
    </row>
    <row r="32" spans="1:4">
      <c r="A32" s="3" t="s">
        <v>68</v>
      </c>
      <c r="B32" s="4" t="s">
        <v>24</v>
      </c>
      <c r="D32" s="29"/>
    </row>
    <row r="33" spans="1:4">
      <c r="A33" s="3" t="s">
        <v>69</v>
      </c>
      <c r="B33" s="11" t="s">
        <v>25</v>
      </c>
      <c r="D33" s="29"/>
    </row>
    <row r="34" spans="1:4">
      <c r="A34" s="3" t="s">
        <v>70</v>
      </c>
      <c r="B34" s="11" t="s">
        <v>26</v>
      </c>
      <c r="D34" s="29"/>
    </row>
    <row r="35" spans="1:4">
      <c r="A35" s="3" t="s">
        <v>71</v>
      </c>
      <c r="B35" s="12" t="s">
        <v>27</v>
      </c>
      <c r="D35" s="29"/>
    </row>
    <row r="36" spans="1:4">
      <c r="A36" s="3" t="s">
        <v>72</v>
      </c>
      <c r="B36" s="4" t="s">
        <v>28</v>
      </c>
      <c r="D36" s="29"/>
    </row>
    <row r="37" spans="1:4">
      <c r="A37" s="3" t="s">
        <v>73</v>
      </c>
      <c r="B37" s="12" t="s">
        <v>29</v>
      </c>
      <c r="D37" s="29"/>
    </row>
    <row r="38" spans="1:4">
      <c r="A38" s="3" t="s">
        <v>74</v>
      </c>
      <c r="B38" s="12" t="s">
        <v>30</v>
      </c>
      <c r="D38" s="29"/>
    </row>
    <row r="39" spans="1:4">
      <c r="A39" s="3" t="s">
        <v>75</v>
      </c>
      <c r="B39" s="12" t="s">
        <v>31</v>
      </c>
      <c r="D39" s="29"/>
    </row>
    <row r="40" spans="1:4">
      <c r="A40" s="3" t="s">
        <v>76</v>
      </c>
      <c r="B40" s="12" t="s">
        <v>32</v>
      </c>
      <c r="D40" s="29"/>
    </row>
    <row r="41" spans="1:4">
      <c r="A41" s="3" t="s">
        <v>77</v>
      </c>
      <c r="B41" s="12" t="s">
        <v>33</v>
      </c>
      <c r="D41" s="29"/>
    </row>
    <row r="42" spans="1:4">
      <c r="A42" s="3" t="s">
        <v>78</v>
      </c>
      <c r="B42" s="12" t="s">
        <v>34</v>
      </c>
      <c r="D42" s="29"/>
    </row>
    <row r="43" spans="1:4">
      <c r="A43" s="3" t="s">
        <v>79</v>
      </c>
      <c r="B43" s="12" t="s">
        <v>120</v>
      </c>
      <c r="D43" s="29"/>
    </row>
    <row r="44" spans="1:4">
      <c r="A44" s="3" t="s">
        <v>80</v>
      </c>
      <c r="B44" s="12" t="s">
        <v>112</v>
      </c>
      <c r="D44" s="29"/>
    </row>
    <row r="45" spans="1:4">
      <c r="A45" s="3" t="s">
        <v>81</v>
      </c>
      <c r="B45" s="12" t="s">
        <v>35</v>
      </c>
      <c r="D45" s="29"/>
    </row>
    <row r="46" spans="1:4">
      <c r="A46" s="3" t="s">
        <v>82</v>
      </c>
      <c r="B46" s="12" t="s">
        <v>36</v>
      </c>
      <c r="D46" s="29"/>
    </row>
    <row r="47" spans="1:4">
      <c r="A47" s="3" t="s">
        <v>83</v>
      </c>
      <c r="B47" s="12" t="s">
        <v>37</v>
      </c>
      <c r="D47" s="29"/>
    </row>
    <row r="48" spans="1:4">
      <c r="A48" s="3" t="s">
        <v>84</v>
      </c>
      <c r="B48" s="12" t="s">
        <v>38</v>
      </c>
      <c r="D48" s="29"/>
    </row>
    <row r="49" spans="1:4">
      <c r="A49" s="3" t="s">
        <v>85</v>
      </c>
      <c r="B49" s="12" t="s">
        <v>39</v>
      </c>
      <c r="D49" s="29"/>
    </row>
    <row r="50" spans="1:4">
      <c r="A50" s="3" t="s">
        <v>86</v>
      </c>
      <c r="B50" s="12" t="s">
        <v>40</v>
      </c>
      <c r="D50" s="29"/>
    </row>
    <row r="51" spans="1:4">
      <c r="A51" s="3" t="s">
        <v>87</v>
      </c>
      <c r="B51" s="12" t="s">
        <v>41</v>
      </c>
      <c r="D51" s="29"/>
    </row>
    <row r="52" spans="1:4">
      <c r="A52" s="3" t="s">
        <v>88</v>
      </c>
      <c r="B52" s="12" t="s">
        <v>119</v>
      </c>
      <c r="D52" s="29"/>
    </row>
    <row r="53" spans="1:4">
      <c r="A53" s="3" t="s">
        <v>89</v>
      </c>
      <c r="B53" s="12" t="s">
        <v>42</v>
      </c>
      <c r="D53" s="29"/>
    </row>
    <row r="54" spans="1:4">
      <c r="A54" s="3" t="s">
        <v>90</v>
      </c>
      <c r="B54" s="12" t="s">
        <v>43</v>
      </c>
      <c r="D54" s="29"/>
    </row>
    <row r="55" spans="1:4">
      <c r="A55" s="3" t="s">
        <v>91</v>
      </c>
      <c r="B55" s="12" t="s">
        <v>44</v>
      </c>
      <c r="D55" s="29"/>
    </row>
    <row r="56" spans="1:4">
      <c r="A56" s="17"/>
    </row>
    <row r="57" spans="1:4">
      <c r="B57" s="27" t="s">
        <v>127</v>
      </c>
    </row>
    <row r="58" spans="1:4">
      <c r="B58" s="27" t="s">
        <v>128</v>
      </c>
    </row>
    <row r="61" spans="1:4">
      <c r="B61" s="28"/>
    </row>
    <row r="78" spans="1:6">
      <c r="A78" s="41" t="s">
        <v>126</v>
      </c>
      <c r="B78" s="41"/>
      <c r="C78" s="41"/>
      <c r="D78" s="41"/>
      <c r="E78" s="41"/>
      <c r="F78" s="41"/>
    </row>
    <row r="85" spans="7:7">
      <c r="G85" s="15"/>
    </row>
    <row r="114" spans="2:6">
      <c r="B114" s="39"/>
    </row>
    <row r="115" spans="2:6">
      <c r="B115" s="39"/>
    </row>
    <row r="116" spans="2:6">
      <c r="B116" s="41" t="s">
        <v>125</v>
      </c>
      <c r="C116" s="41"/>
      <c r="D116" s="41"/>
      <c r="E116" s="41"/>
    </row>
    <row r="118" spans="2:6">
      <c r="B118" s="6" t="s">
        <v>92</v>
      </c>
      <c r="D118" s="22" t="s">
        <v>123</v>
      </c>
      <c r="E118" s="22"/>
      <c r="F118" s="22" t="s">
        <v>124</v>
      </c>
    </row>
    <row r="119" spans="2:6">
      <c r="B119" s="30" t="s">
        <v>93</v>
      </c>
      <c r="C119" s="2">
        <f>D119/15</f>
        <v>0</v>
      </c>
      <c r="D119" s="5">
        <f>SUM(D8,D19,D34)</f>
        <v>0</v>
      </c>
      <c r="E119" s="16"/>
      <c r="F119" s="19">
        <f>D119/15</f>
        <v>0</v>
      </c>
    </row>
    <row r="120" spans="2:6">
      <c r="B120" s="31" t="s">
        <v>94</v>
      </c>
      <c r="C120" s="2">
        <f t="shared" ref="C120:C123" si="0">D120/15</f>
        <v>0</v>
      </c>
      <c r="D120" s="5">
        <f>SUM(D11,D18,D25)</f>
        <v>0</v>
      </c>
      <c r="E120" s="16"/>
      <c r="F120" s="19">
        <f>D120/15</f>
        <v>0</v>
      </c>
    </row>
    <row r="121" spans="2:6">
      <c r="B121" s="31" t="s">
        <v>95</v>
      </c>
      <c r="C121" s="2">
        <f t="shared" si="0"/>
        <v>0</v>
      </c>
      <c r="D121" s="5">
        <f>SUM(D14,D16,D24)</f>
        <v>0</v>
      </c>
      <c r="E121" s="16"/>
      <c r="F121" s="19">
        <f>D121/15</f>
        <v>0</v>
      </c>
    </row>
    <row r="122" spans="2:6">
      <c r="B122" s="31" t="s">
        <v>96</v>
      </c>
      <c r="C122" s="2">
        <f t="shared" si="0"/>
        <v>0</v>
      </c>
      <c r="D122" s="5">
        <f>SUM(D9,D17,D27)</f>
        <v>0</v>
      </c>
      <c r="E122" s="16"/>
      <c r="F122" s="19">
        <f>D122/15</f>
        <v>0</v>
      </c>
    </row>
    <row r="123" spans="2:6" ht="22" thickBot="1">
      <c r="B123" s="31" t="s">
        <v>97</v>
      </c>
      <c r="C123" s="2">
        <f t="shared" si="0"/>
        <v>0</v>
      </c>
      <c r="D123" s="18">
        <f>SUM(D20,D22,D29)</f>
        <v>0</v>
      </c>
      <c r="E123" s="16"/>
      <c r="F123" s="20">
        <f>D123/15</f>
        <v>0</v>
      </c>
    </row>
    <row r="124" spans="2:6" ht="22" thickBot="1">
      <c r="B124" s="13" t="s">
        <v>113</v>
      </c>
      <c r="C124" s="14">
        <f>D124/75</f>
        <v>0</v>
      </c>
      <c r="D124" s="32">
        <f>SUM(D119:D123)</f>
        <v>0</v>
      </c>
      <c r="E124" s="25"/>
      <c r="F124" s="33">
        <f>D124/75</f>
        <v>0</v>
      </c>
    </row>
    <row r="125" spans="2:6">
      <c r="D125" s="4"/>
      <c r="E125" s="4"/>
      <c r="F125" s="4"/>
    </row>
    <row r="126" spans="2:6">
      <c r="B126" s="7" t="s">
        <v>98</v>
      </c>
      <c r="D126" s="22" t="s">
        <v>123</v>
      </c>
      <c r="E126" s="22"/>
      <c r="F126" s="22" t="s">
        <v>124</v>
      </c>
    </row>
    <row r="127" spans="2:6">
      <c r="B127" s="30" t="s">
        <v>99</v>
      </c>
      <c r="C127" s="2">
        <f t="shared" ref="C127:C131" si="1">D127/15</f>
        <v>0</v>
      </c>
      <c r="D127" s="5">
        <f>SUM(D15,D23,D25)</f>
        <v>0</v>
      </c>
      <c r="E127" s="4"/>
      <c r="F127" s="23">
        <f>D127/15</f>
        <v>0</v>
      </c>
    </row>
    <row r="128" spans="2:6">
      <c r="B128" s="31" t="s">
        <v>100</v>
      </c>
      <c r="C128" s="2">
        <f t="shared" si="1"/>
        <v>0</v>
      </c>
      <c r="D128" s="5">
        <f>SUM(D12,D28,D30)</f>
        <v>0</v>
      </c>
      <c r="E128" s="4"/>
      <c r="F128" s="23">
        <f>D128/15</f>
        <v>0</v>
      </c>
    </row>
    <row r="129" spans="2:6">
      <c r="B129" s="31" t="s">
        <v>101</v>
      </c>
      <c r="C129" s="2">
        <f t="shared" si="1"/>
        <v>0</v>
      </c>
      <c r="D129" s="5">
        <f>SUM(D21,D26,D31)</f>
        <v>0</v>
      </c>
      <c r="E129" s="4"/>
      <c r="F129" s="23">
        <f>D129/15</f>
        <v>0</v>
      </c>
    </row>
    <row r="130" spans="2:6">
      <c r="B130" s="31" t="s">
        <v>102</v>
      </c>
      <c r="C130" s="2">
        <f t="shared" si="1"/>
        <v>0</v>
      </c>
      <c r="D130" s="5">
        <f>SUM(D10,D13,D33)</f>
        <v>0</v>
      </c>
      <c r="E130" s="4"/>
      <c r="F130" s="23">
        <f>D130/15</f>
        <v>0</v>
      </c>
    </row>
    <row r="131" spans="2:6" ht="22" thickBot="1">
      <c r="B131" s="31" t="s">
        <v>103</v>
      </c>
      <c r="C131" s="2">
        <f t="shared" si="1"/>
        <v>0</v>
      </c>
      <c r="D131" s="18">
        <f>SUM(D36,D43,D45)</f>
        <v>0</v>
      </c>
      <c r="E131" s="4"/>
      <c r="F131" s="24">
        <f>D131/15</f>
        <v>0</v>
      </c>
    </row>
    <row r="132" spans="2:6" ht="22" thickBot="1">
      <c r="B132" s="13" t="s">
        <v>114</v>
      </c>
      <c r="C132" s="14">
        <f>D132/75</f>
        <v>0</v>
      </c>
      <c r="D132" s="34">
        <f>SUM(D127:D131)</f>
        <v>0</v>
      </c>
      <c r="E132" s="21"/>
      <c r="F132" s="35">
        <f>D132/75</f>
        <v>0</v>
      </c>
    </row>
    <row r="133" spans="2:6">
      <c r="D133" s="4"/>
      <c r="E133" s="4"/>
      <c r="F133" s="4"/>
    </row>
    <row r="134" spans="2:6">
      <c r="B134" s="8" t="s">
        <v>104</v>
      </c>
      <c r="D134" s="22" t="s">
        <v>123</v>
      </c>
      <c r="E134" s="22"/>
      <c r="F134" s="22" t="s">
        <v>124</v>
      </c>
    </row>
    <row r="135" spans="2:6">
      <c r="B135" s="30" t="s">
        <v>105</v>
      </c>
      <c r="C135" s="2">
        <f t="shared" ref="C135:C138" si="2">D135/15</f>
        <v>0</v>
      </c>
      <c r="D135" s="5">
        <f>SUM(D38,D48,D51)</f>
        <v>0</v>
      </c>
      <c r="E135" s="16"/>
      <c r="F135" s="19">
        <f>D135/15</f>
        <v>0</v>
      </c>
    </row>
    <row r="136" spans="2:6">
      <c r="B136" s="31" t="s">
        <v>106</v>
      </c>
      <c r="C136" s="2">
        <f t="shared" si="2"/>
        <v>0</v>
      </c>
      <c r="D136" s="5">
        <f>SUM(D35,D41,D55)</f>
        <v>0</v>
      </c>
      <c r="E136" s="16"/>
      <c r="F136" s="19">
        <f>D136/15</f>
        <v>0</v>
      </c>
    </row>
    <row r="137" spans="2:6">
      <c r="B137" s="31" t="s">
        <v>107</v>
      </c>
      <c r="C137" s="2">
        <f t="shared" si="2"/>
        <v>0</v>
      </c>
      <c r="D137" s="5">
        <f>SUM(D37,D44,D46)</f>
        <v>0</v>
      </c>
      <c r="E137" s="16"/>
      <c r="F137" s="19">
        <f>D137/15</f>
        <v>0</v>
      </c>
    </row>
    <row r="138" spans="2:6" ht="22" thickBot="1">
      <c r="B138" s="31" t="s">
        <v>108</v>
      </c>
      <c r="C138" s="2">
        <f t="shared" si="2"/>
        <v>0</v>
      </c>
      <c r="D138" s="18">
        <f>SUM(D47,D50,D53)</f>
        <v>0</v>
      </c>
      <c r="E138" s="16"/>
      <c r="F138" s="20">
        <f>D138/15</f>
        <v>0</v>
      </c>
    </row>
    <row r="139" spans="2:6" ht="22" thickBot="1">
      <c r="B139" s="13" t="s">
        <v>115</v>
      </c>
      <c r="C139" s="14">
        <f>D139/60</f>
        <v>0</v>
      </c>
      <c r="D139" s="36">
        <f>SUM(D135:D138)</f>
        <v>0</v>
      </c>
      <c r="E139" s="21"/>
      <c r="F139" s="37">
        <f>D139/60</f>
        <v>0</v>
      </c>
    </row>
    <row r="140" spans="2:6">
      <c r="D140" s="4"/>
      <c r="E140" s="4"/>
      <c r="F140" s="4"/>
    </row>
    <row r="141" spans="2:6">
      <c r="B141" s="9" t="s">
        <v>109</v>
      </c>
      <c r="D141" s="22" t="s">
        <v>123</v>
      </c>
      <c r="E141" s="22"/>
      <c r="F141" s="22" t="s">
        <v>124</v>
      </c>
    </row>
    <row r="142" spans="2:6">
      <c r="B142" s="30" t="s">
        <v>110</v>
      </c>
      <c r="C142" s="2">
        <f t="shared" ref="C142:C143" si="3">D142/15</f>
        <v>0</v>
      </c>
      <c r="D142" s="5">
        <f>SUM(D40,D49,D52)</f>
        <v>0</v>
      </c>
      <c r="E142" s="16"/>
      <c r="F142" s="19">
        <f>D142/15</f>
        <v>0</v>
      </c>
    </row>
    <row r="143" spans="2:6" ht="22" thickBot="1">
      <c r="B143" s="31" t="s">
        <v>111</v>
      </c>
      <c r="C143" s="2">
        <f t="shared" si="3"/>
        <v>0</v>
      </c>
      <c r="D143" s="18">
        <f>SUM(D39,D42,D54)</f>
        <v>0</v>
      </c>
      <c r="E143" s="16"/>
      <c r="F143" s="20">
        <f>D143/15</f>
        <v>0</v>
      </c>
    </row>
    <row r="144" spans="2:6" ht="22" thickBot="1">
      <c r="B144" s="13" t="s">
        <v>116</v>
      </c>
      <c r="C144" s="14">
        <f>D144/30</f>
        <v>0</v>
      </c>
      <c r="D144" s="38">
        <f>SUM(D142:D143)</f>
        <v>0</v>
      </c>
      <c r="E144" s="25"/>
      <c r="F144" s="26">
        <f>D144/30</f>
        <v>0</v>
      </c>
    </row>
  </sheetData>
  <mergeCells count="9">
    <mergeCell ref="A6:D6"/>
    <mergeCell ref="A7:D7"/>
    <mergeCell ref="B116:E116"/>
    <mergeCell ref="A1:D1"/>
    <mergeCell ref="A2:D2"/>
    <mergeCell ref="A3:D3"/>
    <mergeCell ref="A5:D5"/>
    <mergeCell ref="A78:F78"/>
    <mergeCell ref="A4:F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A5" sqref="A5"/>
    </sheetView>
  </sheetViews>
  <sheetFormatPr baseColWidth="10" defaultColWidth="10.83203125" defaultRowHeight="16"/>
  <cols>
    <col min="1" max="1" width="21.1640625" bestFit="1" customWidth="1"/>
  </cols>
  <sheetData>
    <row r="2" spans="1:1">
      <c r="A2" s="13" t="s">
        <v>113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2020-06-13T12:57:11Z</cp:lastPrinted>
  <dcterms:created xsi:type="dcterms:W3CDTF">2020-06-03T06:34:21Z</dcterms:created>
  <dcterms:modified xsi:type="dcterms:W3CDTF">2020-08-10T07:47:52Z</dcterms:modified>
</cp:coreProperties>
</file>