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l.lansink/Documents/Clientenzorg/Schematherapie/Vragenlijsten/"/>
    </mc:Choice>
  </mc:AlternateContent>
  <xr:revisionPtr revIDLastSave="0" documentId="13_ncr:1_{ED906138-68DB-0642-9E70-9530343B730E}" xr6:coauthVersionLast="45" xr6:coauthVersionMax="45" xr10:uidLastSave="{00000000-0000-0000-0000-000000000000}"/>
  <bookViews>
    <workbookView xWindow="0" yWindow="0" windowWidth="33600" windowHeight="2100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0" i="1" l="1"/>
  <c r="C80" i="1" s="1"/>
  <c r="D104" i="1" l="1"/>
  <c r="C104" i="1" s="1"/>
  <c r="D103" i="1"/>
  <c r="C103" i="1" s="1"/>
  <c r="D84" i="1"/>
  <c r="C84" i="1" s="1"/>
  <c r="D99" i="1"/>
  <c r="C99" i="1" s="1"/>
  <c r="D98" i="1"/>
  <c r="C98" i="1" s="1"/>
  <c r="D97" i="1"/>
  <c r="C97" i="1" s="1"/>
  <c r="D96" i="1"/>
  <c r="C96" i="1" s="1"/>
  <c r="D92" i="1"/>
  <c r="C92" i="1" s="1"/>
  <c r="D91" i="1"/>
  <c r="C91" i="1" s="1"/>
  <c r="D90" i="1"/>
  <c r="C90" i="1" s="1"/>
  <c r="D89" i="1"/>
  <c r="C89" i="1" s="1"/>
  <c r="D88" i="1"/>
  <c r="C88" i="1" s="1"/>
  <c r="D83" i="1"/>
  <c r="C83" i="1" s="1"/>
  <c r="D82" i="1"/>
  <c r="C82" i="1" s="1"/>
  <c r="D81" i="1"/>
  <c r="C81" i="1" s="1"/>
  <c r="D105" i="1" l="1"/>
  <c r="C105" i="1" s="1"/>
  <c r="D100" i="1"/>
  <c r="C100" i="1" s="1"/>
  <c r="D93" i="1"/>
  <c r="C93" i="1" s="1"/>
  <c r="D85" i="1"/>
  <c r="C85" i="1" s="1"/>
</calcChain>
</file>

<file path=xl/sharedStrings.xml><?xml version="1.0" encoding="utf-8"?>
<sst xmlns="http://schemas.openxmlformats.org/spreadsheetml/2006/main" count="125" uniqueCount="125">
  <si>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</si>
  <si>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</si>
  <si>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</si>
  <si>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</si>
  <si>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</si>
  <si>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</si>
  <si>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</si>
  <si>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</si>
  <si>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</si>
  <si>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</si>
  <si>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</si>
  <si>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</si>
  <si>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</si>
  <si>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</si>
  <si>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</si>
  <si>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</si>
  <si>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</si>
  <si>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</si>
  <si>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</si>
  <si>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</si>
  <si>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</si>
  <si>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</si>
  <si>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</si>
  <si>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</si>
  <si>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</si>
  <si>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</si>
  <si>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</si>
  <si>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</si>
  <si>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</si>
  <si>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</si>
  <si>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</si>
  <si>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</si>
  <si>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</si>
  <si>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</si>
  <si>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</si>
  <si>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</si>
  <si>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</si>
  <si>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</si>
  <si>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</si>
  <si>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</si>
  <si>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</si>
  <si>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</si>
  <si>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</si>
  <si>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</si>
  <si>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</si>
  <si>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</si>
  <si>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</si>
  <si>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 xml:space="preserve">                  1                                2                                3                               4                                5</t>
  </si>
  <si>
    <r>
      <rPr>
        <sz val="11"/>
        <color rgb="FFC00000"/>
        <rFont val="Calibri Light (Headings)"/>
      </rPr>
      <t>David P. Bernstein</t>
    </r>
    <r>
      <rPr>
        <sz val="10"/>
        <color rgb="FFC00000"/>
        <rFont val="Calibri Light"/>
        <family val="2"/>
        <scheme val="major"/>
      </rPr>
      <t xml:space="preserve"> </t>
    </r>
    <r>
      <rPr>
        <sz val="8"/>
        <color rgb="FFC00000"/>
        <rFont val="Calibri Light (Headings)"/>
      </rPr>
      <t>© 2019</t>
    </r>
  </si>
  <si>
    <t>Ik weet wie ik ben</t>
  </si>
  <si>
    <t>Ik zeg wat ik nodig heb of wil</t>
  </si>
  <si>
    <t>Ik draag zorg voor mijn emotionele behoeften</t>
  </si>
  <si>
    <t>Ik neem de tijd voor zelfreflectie</t>
  </si>
  <si>
    <t>Ik kan goed omgaan met stress</t>
  </si>
  <si>
    <t>Ik heb gezonde gewoonten</t>
  </si>
  <si>
    <t>Ik geloof in mezelf</t>
  </si>
  <si>
    <t>Ik houd mijn emoties in balans</t>
  </si>
  <si>
    <t>Ik vertrouw op mijn oordeel</t>
  </si>
  <si>
    <t>Ik kom op voor mezelf</t>
  </si>
  <si>
    <t>Ik kan over mezelf nadenken</t>
  </si>
  <si>
    <t>Ik heb duidelijke waarden die me richting geven</t>
  </si>
  <si>
    <t>Ik bedenk creatieve oplossingen</t>
  </si>
  <si>
    <t>Ik stop en denk eerst na voordat ik handel</t>
  </si>
  <si>
    <t>Ik stel me voor hoe mijn toekomst eruit zou kunnen zien</t>
  </si>
  <si>
    <t>Ik blijf emotioneel in balans</t>
  </si>
  <si>
    <t>Ik heb vertrouwen in mijn eigen capaciteiten</t>
  </si>
  <si>
    <t>Ik herstel snel nadat ik emotioneel getriggerd word</t>
  </si>
  <si>
    <t>Ik kan mijn onmiddellijke wensen uitstellen</t>
  </si>
  <si>
    <t>Ik kom op voor mijn rechten</t>
  </si>
  <si>
    <t>Ik buig wel maar breek niet</t>
  </si>
  <si>
    <t>Ik gebruik mijn verbeeldingskracht om mogelijkheden te verkennen</t>
  </si>
  <si>
    <t>Ik ben veerkrachtig na moeilijke situaties</t>
  </si>
  <si>
    <t>Ik kan omgaan met frustratie</t>
  </si>
  <si>
    <t>Ik onderzoek mijn gedachten, gevoelens en gedragingen</t>
  </si>
  <si>
    <t>Ik draag zorg voor mijn lichaam</t>
  </si>
  <si>
    <t>Ik heb duidelijke overtuigingen die me begeleiden</t>
  </si>
  <si>
    <t>Ik ben medelevend naar mezelf</t>
  </si>
  <si>
    <t>Ik bekijk dingen objectief</t>
  </si>
  <si>
    <t>Ik houd van lachen</t>
  </si>
  <si>
    <t>Ik voel wat anderen voelen</t>
  </si>
  <si>
    <t>Ik leer van levenservaringen</t>
  </si>
  <si>
    <t>Ik ben dankbaar voor wat ik ontvang</t>
  </si>
  <si>
    <t>Ik ben aardig voor anderen</t>
  </si>
  <si>
    <t>Ik vind een betekenis of doel in mijn leven</t>
  </si>
  <si>
    <t>Ik ga na of mijn overtuigingen rationeel zijn</t>
  </si>
  <si>
    <t>Ik heb gevoel voor humor</t>
  </si>
  <si>
    <t>Ik sta in contact met de werkelijkheid</t>
  </si>
  <si>
    <t>Ik ben speels</t>
  </si>
  <si>
    <t>Ik ben verantwoordelijk</t>
  </si>
  <si>
    <t>Ik leef mee met andere mensen</t>
  </si>
  <si>
    <t>Ik voel me dankbaar voor wat ik heb</t>
  </si>
  <si>
    <t>Ik ben betrouwbaar</t>
  </si>
  <si>
    <t>Ik kan mezelf in de schoenen van een ander plaatsen</t>
  </si>
  <si>
    <t>Ik waardeer de positieve dingen in het leven</t>
  </si>
  <si>
    <t>Ik laat me leiden door wijsheid</t>
  </si>
  <si>
    <t>Bernstein Sterktes Schaal</t>
  </si>
  <si>
    <t>Ik vind mezelf vertrouwenswaardig</t>
  </si>
  <si>
    <t>Ik heb medeleven met anderen</t>
  </si>
  <si>
    <t>1. Identiteit</t>
  </si>
  <si>
    <t>2. Zelfreflectie</t>
  </si>
  <si>
    <t>3. Zelfvertrouwen</t>
  </si>
  <si>
    <t>4. Zelfsturing</t>
  </si>
  <si>
    <t>5.Verbeelding</t>
  </si>
  <si>
    <t>6. Emotionele balans</t>
  </si>
  <si>
    <t>7. Veerkracht</t>
  </si>
  <si>
    <t>8. Zelfcontrole</t>
  </si>
  <si>
    <t>9. Zelfzorg</t>
  </si>
  <si>
    <t>10. Realiteitstoetsing</t>
  </si>
  <si>
    <t>11. Empathie</t>
  </si>
  <si>
    <t>12. Compassie</t>
  </si>
  <si>
    <t>13. Humor</t>
  </si>
  <si>
    <t>14. Verantwoordelijkheid</t>
  </si>
  <si>
    <t>15. Dankbaarheid</t>
  </si>
  <si>
    <t>16. Wijsheid</t>
  </si>
  <si>
    <t>Resultaten</t>
  </si>
  <si>
    <t>Factor 2 - Zelfregulatie</t>
  </si>
  <si>
    <t>Factor 3 - Verbondenheid</t>
  </si>
  <si>
    <t xml:space="preserve">factor Zelfgerichtheid </t>
  </si>
  <si>
    <t xml:space="preserve">factor Zelfregulatie </t>
  </si>
  <si>
    <t xml:space="preserve">factor Verbondenheid </t>
  </si>
  <si>
    <t xml:space="preserve">factor Waarden </t>
  </si>
  <si>
    <t>Factor 4 - Waarden</t>
  </si>
  <si>
    <t>Factor 1 - Zelfgerichtheid</t>
  </si>
  <si>
    <r>
      <rPr>
        <b/>
        <sz val="12"/>
        <color theme="1"/>
        <rFont val="Calibri Light"/>
        <family val="2"/>
        <scheme val="major"/>
      </rPr>
      <t>Instructie:</t>
    </r>
    <r>
      <rPr>
        <sz val="12"/>
        <color theme="1"/>
        <rFont val="Calibri Light"/>
        <family val="2"/>
        <scheme val="major"/>
      </rPr>
      <t xml:space="preserve"> scoor deze items op een schaal van 1 tot 5 gebaseerd op hoe je gewoonlijk bent:</t>
    </r>
  </si>
  <si>
    <t xml:space="preserve">                                                                                                                                                           Antwoord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</si>
</sst>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theme="1"/>
      <name val="Calibri Light (Headings)"/>
    </font>
    <font>
      <b/>
      <sz val="12"/>
      <color theme="1"/>
      <name val="Calibri Light"/>
      <family val="2"/>
      <scheme val="major"/>
    </font>
    <font>
      <sz val="16"/>
      <color rgb="FFC00000"/>
      <name val="Calibri Light"/>
      <family val="2"/>
      <scheme val="major"/>
    </font>
    <font>
      <sz val="10"/>
      <color rgb="FFC00000"/>
      <name val="Calibri Light"/>
      <family val="2"/>
      <scheme val="major"/>
    </font>
    <font>
      <b/>
      <sz val="12"/>
      <color rgb="FFC00000"/>
      <name val="Calibri Light"/>
      <family val="2"/>
      <scheme val="major"/>
    </font>
    <font>
      <b/>
      <sz val="12"/>
      <color rgb="FFFFC000"/>
      <name val="Calibri Light"/>
      <family val="2"/>
      <scheme val="major"/>
    </font>
    <font>
      <b/>
      <sz val="12"/>
      <color theme="9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12"/>
      <color theme="0" tint="-0.499984740745262"/>
      <name val="Calibri Light"/>
      <family val="2"/>
      <scheme val="major"/>
    </font>
    <font>
      <b/>
      <sz val="12"/>
      <color theme="0" tint="-0.499984740745262"/>
      <name val="Calibri Light"/>
      <family val="2"/>
      <scheme val="major"/>
    </font>
    <font>
      <sz val="8"/>
      <color rgb="FFC00000"/>
      <name val="Calibri Light (Headings)"/>
    </font>
    <font>
      <sz val="11"/>
      <color rgb="FFC00000"/>
      <name val="Calibri Light (Headings)"/>
    </font>
    <font>
      <sz val="12"/>
      <color theme="1"/>
      <name val="Calibri"/>
      <family val="2"/>
      <scheme val="minor"/>
    </font>
    <font>
      <sz val="16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2" fillId="0" borderId="0" xfId="0" applyFont="1"/>
    <xf numFmtId="0" fontId="13" fillId="0" borderId="0" xfId="0" applyFont="1" applyAlignment="1">
      <alignment horizontal="right"/>
    </xf>
    <xf numFmtId="9" fontId="1" fillId="0" borderId="0" xfId="1" applyFont="1" applyAlignment="1">
      <alignment horizontal="center"/>
    </xf>
    <xf numFmtId="9" fontId="17" fillId="0" borderId="0" xfId="1" applyFont="1"/>
    <xf numFmtId="9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j-ea"/>
                <a:cs typeface="+mj-cs"/>
              </a:defRPr>
            </a:pPr>
            <a:r>
              <a:rPr lang="en-GB"/>
              <a:t>The 16 Bernstein Strengths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j-ea"/>
              <a:cs typeface="+mj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5.4079867775937526E-2"/>
          <c:y val="0.13748463328862487"/>
          <c:w val="0.89288877493939955"/>
          <c:h val="0.479292912412406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71-436A-855D-A7828C53D92B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71-436A-855D-A7828C53D92B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C71-436A-855D-A7828C53D92B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C71-436A-855D-A7828C53D92B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C71-436A-855D-A7828C53D92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C71-436A-855D-A7828C53D92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C71-436A-855D-A7828C53D92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C71-436A-855D-A7828C53D92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C71-436A-855D-A7828C53D92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C71-436A-855D-A7828C53D92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C71-436A-855D-A7828C53D92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C71-436A-855D-A7828C53D92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C71-436A-855D-A7828C53D92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C71-436A-855D-A7828C53D92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BC71-436A-855D-A7828C53D92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BC71-436A-855D-A7828C53D92B}"/>
              </c:ext>
            </c:extLst>
          </c:dPt>
          <c:dLbls>
            <c:dLbl>
              <c:idx val="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Calibri Light" panose="020F0302020204030204" pitchFamily="34" charset="0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C71-436A-855D-A7828C53D92B}"/>
                </c:ext>
              </c:extLst>
            </c:dLbl>
            <c:dLbl>
              <c:idx val="6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Calibri Light" panose="020F0302020204030204" pitchFamily="34" charset="0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C71-436A-855D-A7828C53D92B}"/>
                </c:ext>
              </c:extLst>
            </c:dLbl>
            <c:dLbl>
              <c:idx val="7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Calibri Light" panose="020F0302020204030204" pitchFamily="34" charset="0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C71-436A-855D-A7828C53D92B}"/>
                </c:ext>
              </c:extLst>
            </c:dLbl>
            <c:dLbl>
              <c:idx val="8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Calibri Light" panose="020F0302020204030204" pitchFamily="34" charset="0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C71-436A-855D-A7828C53D92B}"/>
                </c:ext>
              </c:extLst>
            </c:dLbl>
            <c:dLbl>
              <c:idx val="9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Calibri Light" panose="020F0302020204030204" pitchFamily="34" charset="0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C71-436A-855D-A7828C53D92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alibri Light" panose="020F0302020204030204" pitchFamily="34" charset="0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(Sheet1!$B$80:$B$84,Sheet1!$B$88:$B$92,Sheet1!$B$96:$B$99,Sheet1!$B$103:$B$104)</c:f>
              <c:strCache>
                <c:ptCount val="16"/>
                <c:pt idx="0">
                  <c:v>1. Identiteit</c:v>
                </c:pt>
                <c:pt idx="1">
                  <c:v>2. Zelfreflectie</c:v>
                </c:pt>
                <c:pt idx="2">
                  <c:v>3. Zelfvertrouwen</c:v>
                </c:pt>
                <c:pt idx="3">
                  <c:v>4. Zelfsturing</c:v>
                </c:pt>
                <c:pt idx="4">
                  <c:v>5.Verbeelding</c:v>
                </c:pt>
                <c:pt idx="5">
                  <c:v>6. Emotionele balans</c:v>
                </c:pt>
                <c:pt idx="6">
                  <c:v>7. Veerkracht</c:v>
                </c:pt>
                <c:pt idx="7">
                  <c:v>8. Zelfcontrole</c:v>
                </c:pt>
                <c:pt idx="8">
                  <c:v>9. Zelfzorg</c:v>
                </c:pt>
                <c:pt idx="9">
                  <c:v>10. Realiteitstoetsing</c:v>
                </c:pt>
                <c:pt idx="10">
                  <c:v>11. Empathie</c:v>
                </c:pt>
                <c:pt idx="11">
                  <c:v>12. Compassie</c:v>
                </c:pt>
                <c:pt idx="12">
                  <c:v>13. Humor</c:v>
                </c:pt>
                <c:pt idx="13">
                  <c:v>14. Verantwoordelijkheid</c:v>
                </c:pt>
                <c:pt idx="14">
                  <c:v>15. Dankbaarheid</c:v>
                </c:pt>
                <c:pt idx="15">
                  <c:v>16. Wijsheid</c:v>
                </c:pt>
              </c:strCache>
            </c:strRef>
          </c:cat>
          <c:val>
            <c:numRef>
              <c:f>(Sheet1!$C$80:$C$84,Sheet1!$C$88:$C$92,Sheet1!$C$96:$C$99,Sheet1!$C$103:$C$104)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8-284C-B485-CC6ED97C3D6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65"/>
        <c:axId val="491058984"/>
        <c:axId val="366671712"/>
      </c:barChar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95531000"/>
        <c:axId val="3666736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1">
                      <a:lumMod val="75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C00000">
                        <a:alpha val="70000"/>
                      </a:srgb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2-2208-284C-B485-CC6ED97C3D65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rgbClr val="C00000">
                        <a:alpha val="70000"/>
                      </a:srgb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2208-284C-B485-CC6ED97C3D65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C00000">
                        <a:alpha val="70000"/>
                      </a:srgb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2208-284C-B485-CC6ED97C3D65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rgbClr val="C00000">
                        <a:alpha val="70000"/>
                      </a:srgb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2208-284C-B485-CC6ED97C3D65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rgbClr val="C00000">
                        <a:alpha val="70000"/>
                      </a:srgb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2208-284C-B485-CC6ED97C3D65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solidFill>
                      <a:schemeClr val="accent2">
                        <a:lumMod val="75000"/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2208-284C-B485-CC6ED97C3D65}"/>
                    </c:ext>
                  </c:extLst>
                </c:dPt>
                <c:dPt>
                  <c:idx val="6"/>
                  <c:invertIfNegative val="0"/>
                  <c:bubble3D val="0"/>
                  <c:spPr>
                    <a:solidFill>
                      <a:schemeClr val="accent2">
                        <a:lumMod val="75000"/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2208-284C-B485-CC6ED97C3D65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solidFill>
                      <a:schemeClr val="accent2">
                        <a:lumMod val="75000"/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2208-284C-B485-CC6ED97C3D65}"/>
                    </c:ext>
                  </c:extLst>
                </c:dPt>
                <c:dPt>
                  <c:idx val="8"/>
                  <c:invertIfNegative val="0"/>
                  <c:bubble3D val="0"/>
                  <c:spPr>
                    <a:solidFill>
                      <a:schemeClr val="accent2">
                        <a:lumMod val="75000"/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2208-284C-B485-CC6ED97C3D65}"/>
                    </c:ext>
                  </c:extLst>
                </c:dPt>
                <c:dPt>
                  <c:idx val="9"/>
                  <c:invertIfNegative val="0"/>
                  <c:bubble3D val="0"/>
                  <c:spPr>
                    <a:solidFill>
                      <a:schemeClr val="accent2">
                        <a:lumMod val="75000"/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2208-284C-B485-CC6ED97C3D65}"/>
                    </c:ext>
                  </c:extLst>
                </c:dPt>
                <c:dPt>
                  <c:idx val="10"/>
                  <c:invertIfNegative val="0"/>
                  <c:bubble3D val="0"/>
                  <c:spPr>
                    <a:solidFill>
                      <a:srgbClr val="92D050">
                        <a:alpha val="70000"/>
                      </a:srgb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2208-284C-B485-CC6ED97C3D65}"/>
                    </c:ext>
                  </c:extLst>
                </c:dPt>
                <c:dPt>
                  <c:idx val="11"/>
                  <c:invertIfNegative val="0"/>
                  <c:bubble3D val="0"/>
                  <c:spPr>
                    <a:solidFill>
                      <a:srgbClr val="92D050">
                        <a:alpha val="70000"/>
                      </a:srgb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2208-284C-B485-CC6ED97C3D65}"/>
                    </c:ext>
                  </c:extLst>
                </c:dPt>
                <c:dPt>
                  <c:idx val="12"/>
                  <c:invertIfNegative val="0"/>
                  <c:bubble3D val="0"/>
                  <c:spPr>
                    <a:solidFill>
                      <a:srgbClr val="92D050">
                        <a:alpha val="70000"/>
                      </a:srgb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2208-284C-B485-CC6ED97C3D65}"/>
                    </c:ext>
                  </c:extLst>
                </c:dPt>
                <c:dPt>
                  <c:idx val="13"/>
                  <c:invertIfNegative val="0"/>
                  <c:bubble3D val="0"/>
                  <c:spPr>
                    <a:solidFill>
                      <a:srgbClr val="92D050">
                        <a:alpha val="70000"/>
                      </a:srgb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2208-284C-B485-CC6ED97C3D6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Calibri Light" panose="020F0302020204030204" pitchFamily="34" charset="0"/>
                          <a:ea typeface="+mn-ea"/>
                          <a:cs typeface="+mn-cs"/>
                        </a:defRPr>
                      </a:pPr>
                      <a:endParaRPr lang="nl-NL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(Sheet1!$B$80:$B$84,Sheet1!$B$88:$B$92,Sheet1!$B$96:$B$99,Sheet1!$B$103:$B$104)</c15:sqref>
                        </c15:formulaRef>
                      </c:ext>
                    </c:extLst>
                    <c:strCache>
                      <c:ptCount val="16"/>
                      <c:pt idx="0">
                        <c:v>1. Identiteit</c:v>
                      </c:pt>
                      <c:pt idx="1">
                        <c:v>2. Zelfreflectie</c:v>
                      </c:pt>
                      <c:pt idx="2">
                        <c:v>3. Zelfvertrouwen</c:v>
                      </c:pt>
                      <c:pt idx="3">
                        <c:v>4. Zelfsturing</c:v>
                      </c:pt>
                      <c:pt idx="4">
                        <c:v>5.Verbeelding</c:v>
                      </c:pt>
                      <c:pt idx="5">
                        <c:v>6. Emotionele balans</c:v>
                      </c:pt>
                      <c:pt idx="6">
                        <c:v>7. Veerkracht</c:v>
                      </c:pt>
                      <c:pt idx="7">
                        <c:v>8. Zelfcontrole</c:v>
                      </c:pt>
                      <c:pt idx="8">
                        <c:v>9. Zelfzorg</c:v>
                      </c:pt>
                      <c:pt idx="9">
                        <c:v>10. Realiteitstoetsing</c:v>
                      </c:pt>
                      <c:pt idx="10">
                        <c:v>11. Empathie</c:v>
                      </c:pt>
                      <c:pt idx="11">
                        <c:v>12. Compassie</c:v>
                      </c:pt>
                      <c:pt idx="12">
                        <c:v>13. Humor</c:v>
                      </c:pt>
                      <c:pt idx="13">
                        <c:v>14. Verantwoordelijkheid</c:v>
                      </c:pt>
                      <c:pt idx="14">
                        <c:v>15. Dankbaarheid</c:v>
                      </c:pt>
                      <c:pt idx="15">
                        <c:v>16. Wijsheid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(Sheet1!$D$80:$D$84,Sheet1!$D$88:$D$92,Sheet1!$D$96:$D$99,Sheet1!$D$103:$D$104)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208-284C-B485-CC6ED97C3D65}"/>
                  </c:ext>
                </c:extLst>
              </c15:ser>
            </c15:filteredBarSeries>
          </c:ext>
        </c:extLst>
      </c:barChart>
      <c:catAx>
        <c:axId val="49105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+mn-cs"/>
              </a:defRPr>
            </a:pPr>
            <a:endParaRPr lang="nl-NL"/>
          </a:p>
        </c:txPr>
        <c:crossAx val="366671712"/>
        <c:crosses val="autoZero"/>
        <c:auto val="1"/>
        <c:lblAlgn val="ctr"/>
        <c:lblOffset val="100"/>
        <c:noMultiLvlLbl val="0"/>
      </c:catAx>
      <c:valAx>
        <c:axId val="366671712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91058984"/>
        <c:crosses val="autoZero"/>
        <c:crossBetween val="between"/>
        <c:majorUnit val="1"/>
      </c:valAx>
      <c:valAx>
        <c:axId val="36667367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95531000"/>
        <c:crosses val="max"/>
        <c:crossBetween val="between"/>
      </c:valAx>
      <c:catAx>
        <c:axId val="495531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6673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Calibri Light" panose="020F0302020204030204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GB">
                <a:latin typeface="+mj-lt"/>
              </a:rPr>
              <a:t>Bernstein Strength Factors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BC-417A-9E8D-677E61A08AF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BC-417A-9E8D-677E61A08AF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CBC-417A-9E8D-677E61A08AF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CBC-417A-9E8D-677E61A08AF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C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CBC-417A-9E8D-677E61A08AF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CBC-417A-9E8D-677E61A08AF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CBC-417A-9E8D-677E61A08A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(Sheet1!$B$85,Sheet1!$B$93,Sheet1!$B$100,Sheet1!$B$105)</c:f>
              <c:strCache>
                <c:ptCount val="4"/>
                <c:pt idx="0">
                  <c:v>factor Zelfgerichtheid </c:v>
                </c:pt>
                <c:pt idx="1">
                  <c:v>factor Zelfregulatie </c:v>
                </c:pt>
                <c:pt idx="2">
                  <c:v>factor Verbondenheid </c:v>
                </c:pt>
                <c:pt idx="3">
                  <c:v>factor Waarden </c:v>
                </c:pt>
              </c:strCache>
            </c:strRef>
          </c:cat>
          <c:val>
            <c:numRef>
              <c:f>(Sheet1!$C$85,Sheet1!$C$93,Sheet1!$C$100,Sheet1!$C$105)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B-D845-9F62-8CD77211EB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95526296"/>
        <c:axId val="495525904"/>
      </c:barChart>
      <c:barChart>
        <c:barDir val="col"/>
        <c:grouping val="clustered"/>
        <c:varyColors val="0"/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95526688"/>
        <c:axId val="4955302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C00000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2-FB9B-D845-9F62-8CD77211EB37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92D050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FB9B-D845-9F62-8CD77211EB37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5">
                        <a:lumMod val="75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FB9B-D845-9F62-8CD77211EB3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N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(Sheet1!$B$85,Sheet1!$B$93,Sheet1!$B$100,Sheet1!$B$105)</c15:sqref>
                        </c15:formulaRef>
                      </c:ext>
                    </c:extLst>
                    <c:strCache>
                      <c:ptCount val="4"/>
                      <c:pt idx="0">
                        <c:v>factor Zelfgerichtheid </c:v>
                      </c:pt>
                      <c:pt idx="1">
                        <c:v>factor Zelfregulatie </c:v>
                      </c:pt>
                      <c:pt idx="2">
                        <c:v>factor Verbondenheid </c:v>
                      </c:pt>
                      <c:pt idx="3">
                        <c:v>factor Waarden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(Sheet1!$D$85,Sheet1!$D$93,Sheet1!$D$100,Sheet1!$D$105)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B9B-D845-9F62-8CD77211EB37}"/>
                  </c:ext>
                </c:extLst>
              </c15:ser>
            </c15:filteredBarSeries>
          </c:ext>
        </c:extLst>
      </c:barChart>
      <c:catAx>
        <c:axId val="495526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5525904"/>
        <c:crosses val="autoZero"/>
        <c:auto val="1"/>
        <c:lblAlgn val="ctr"/>
        <c:lblOffset val="100"/>
        <c:noMultiLvlLbl val="0"/>
      </c:catAx>
      <c:valAx>
        <c:axId val="49552590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95526296"/>
        <c:crosses val="autoZero"/>
        <c:crossBetween val="between"/>
      </c:valAx>
      <c:valAx>
        <c:axId val="495530216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495526688"/>
        <c:crosses val="max"/>
        <c:crossBetween val="between"/>
      </c:valAx>
      <c:catAx>
        <c:axId val="495526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5530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136861</xdr:colOff>
      <xdr:row>5</xdr:row>
      <xdr:rowOff>10252</xdr:rowOff>
    </xdr:from>
    <xdr:ext cx="1143000" cy="2993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E251BB-9AD6-C149-8137-EE5765C30301}"/>
            </a:ext>
          </a:extLst>
        </xdr:cNvPr>
        <xdr:cNvSpPr txBox="1"/>
      </xdr:nvSpPr>
      <xdr:spPr>
        <a:xfrm>
          <a:off x="136861" y="1479035"/>
          <a:ext cx="1143000" cy="29935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100">
              <a:solidFill>
                <a:schemeClr val="tx1"/>
              </a:solidFill>
              <a:latin typeface="+mj-lt"/>
            </a:rPr>
            <a:t>Niet waar</a:t>
          </a:r>
        </a:p>
      </xdr:txBody>
    </xdr:sp>
    <xdr:clientData/>
  </xdr:oneCellAnchor>
  <xdr:oneCellAnchor>
    <xdr:from>
      <xdr:col>1</xdr:col>
      <xdr:colOff>824475</xdr:colOff>
      <xdr:row>5</xdr:row>
      <xdr:rowOff>8437</xdr:rowOff>
    </xdr:from>
    <xdr:ext cx="1143000" cy="29935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AF91045-FEFA-0B43-AE36-91A3E60941AA}"/>
            </a:ext>
          </a:extLst>
        </xdr:cNvPr>
        <xdr:cNvSpPr txBox="1"/>
      </xdr:nvSpPr>
      <xdr:spPr>
        <a:xfrm>
          <a:off x="1343518" y="1477220"/>
          <a:ext cx="1143000" cy="29935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100">
              <a:solidFill>
                <a:schemeClr val="tx1"/>
              </a:solidFill>
              <a:latin typeface="+mj-lt"/>
            </a:rPr>
            <a:t>Een beetje waar</a:t>
          </a:r>
        </a:p>
      </xdr:txBody>
    </xdr:sp>
    <xdr:clientData/>
  </xdr:oneCellAnchor>
  <xdr:oneCellAnchor>
    <xdr:from>
      <xdr:col>1</xdr:col>
      <xdr:colOff>2027189</xdr:colOff>
      <xdr:row>5</xdr:row>
      <xdr:rowOff>12146</xdr:rowOff>
    </xdr:from>
    <xdr:ext cx="1143000" cy="29935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34FDACE-9AAE-F746-ABE3-923D151D2254}"/>
            </a:ext>
          </a:extLst>
        </xdr:cNvPr>
        <xdr:cNvSpPr txBox="1"/>
      </xdr:nvSpPr>
      <xdr:spPr>
        <a:xfrm>
          <a:off x="2546232" y="1480929"/>
          <a:ext cx="1143000" cy="29935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100">
              <a:solidFill>
                <a:schemeClr val="tx1"/>
              </a:solidFill>
              <a:latin typeface="+mj-lt"/>
            </a:rPr>
            <a:t>Redelijk waar</a:t>
          </a:r>
        </a:p>
      </xdr:txBody>
    </xdr:sp>
    <xdr:clientData/>
  </xdr:oneCellAnchor>
  <xdr:oneCellAnchor>
    <xdr:from>
      <xdr:col>1</xdr:col>
      <xdr:colOff>3224380</xdr:colOff>
      <xdr:row>5</xdr:row>
      <xdr:rowOff>8359</xdr:rowOff>
    </xdr:from>
    <xdr:ext cx="1143000" cy="2993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382683E-D52E-5640-8BBE-947896AA2A78}"/>
            </a:ext>
          </a:extLst>
        </xdr:cNvPr>
        <xdr:cNvSpPr txBox="1"/>
      </xdr:nvSpPr>
      <xdr:spPr>
        <a:xfrm>
          <a:off x="3743423" y="1477142"/>
          <a:ext cx="1143000" cy="29935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100">
              <a:solidFill>
                <a:schemeClr val="tx1"/>
              </a:solidFill>
              <a:latin typeface="+mj-lt"/>
            </a:rPr>
            <a:t>Heel waar</a:t>
          </a:r>
        </a:p>
      </xdr:txBody>
    </xdr:sp>
    <xdr:clientData/>
  </xdr:oneCellAnchor>
  <xdr:oneCellAnchor>
    <xdr:from>
      <xdr:col>1</xdr:col>
      <xdr:colOff>4427096</xdr:colOff>
      <xdr:row>5</xdr:row>
      <xdr:rowOff>12066</xdr:rowOff>
    </xdr:from>
    <xdr:ext cx="1143000" cy="29935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59F17A3-74C9-8B4E-AE0A-1655EEBA1C4B}"/>
            </a:ext>
          </a:extLst>
        </xdr:cNvPr>
        <xdr:cNvSpPr txBox="1"/>
      </xdr:nvSpPr>
      <xdr:spPr>
        <a:xfrm>
          <a:off x="4946139" y="1480849"/>
          <a:ext cx="1143000" cy="29935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100">
              <a:solidFill>
                <a:schemeClr val="tx1"/>
              </a:solidFill>
              <a:latin typeface="+mj-lt"/>
            </a:rPr>
            <a:t>Heel erg waar</a:t>
          </a:r>
        </a:p>
      </xdr:txBody>
    </xdr:sp>
    <xdr:clientData/>
  </xdr:oneCellAnchor>
  <xdr:twoCellAnchor>
    <xdr:from>
      <xdr:col>0</xdr:col>
      <xdr:colOff>155222</xdr:colOff>
      <xdr:row>56</xdr:row>
      <xdr:rowOff>1</xdr:rowOff>
    </xdr:from>
    <xdr:to>
      <xdr:col>4</xdr:col>
      <xdr:colOff>14111</xdr:colOff>
      <xdr:row>67</xdr:row>
      <xdr:rowOff>155222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2D8256-9CE0-7844-A9BE-81347BEF75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148166</xdr:colOff>
      <xdr:row>67</xdr:row>
      <xdr:rowOff>218723</xdr:rowOff>
    </xdr:from>
    <xdr:to>
      <xdr:col>4</xdr:col>
      <xdr:colOff>14111</xdr:colOff>
      <xdr:row>75</xdr:row>
      <xdr:rowOff>232833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07124EB-FC24-6740-9F82-CC22FD2AF9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7"/>
  <sheetViews>
    <sheetView showGridLines="0" showRowColHeaders="0" tabSelected="1" zoomScaleNormal="100" workbookViewId="0">
      <selection activeCell="A7" sqref="A7:D7"/>
    </sheetView>
  </sheetViews>
  <sheetFormatPr baseColWidth="10" defaultColWidth="10.83203125" defaultRowHeight="21"/>
  <cols>
    <col min="1" max="1" width="6.83203125" style="1" customWidth="1"/>
    <col min="2" max="2" width="63" style="2" customWidth="1"/>
    <col min="3" max="3" width="1.6640625" style="2" customWidth="1"/>
    <col min="4" max="4" width="8.33203125" style="2" customWidth="1"/>
    <col min="5" max="5" width="1" style="2" customWidth="1"/>
    <col min="6" max="16384" width="10.83203125" style="2"/>
  </cols>
  <sheetData>
    <row r="1" spans="1:4">
      <c r="A1" s="27" t="s">
        <v>95</v>
      </c>
      <c r="B1" s="27"/>
      <c r="C1" s="27"/>
      <c r="D1" s="27"/>
    </row>
    <row r="2" spans="1:4">
      <c r="A2" s="28" t="s">
        <v>48</v>
      </c>
      <c r="B2" s="28"/>
      <c r="C2" s="28"/>
      <c r="D2" s="28"/>
    </row>
    <row r="3" spans="1:4">
      <c r="A3" s="29"/>
      <c r="B3" s="26"/>
      <c r="C3" s="26"/>
      <c r="D3" s="26"/>
    </row>
    <row r="4" spans="1:4">
      <c r="A4" s="25" t="s">
        <v>123</v>
      </c>
      <c r="B4" s="26"/>
      <c r="C4" s="26"/>
      <c r="D4" s="26"/>
    </row>
    <row r="5" spans="1:4" ht="20" customHeight="1">
      <c r="A5" s="30" t="s">
        <v>47</v>
      </c>
      <c r="B5" s="30"/>
      <c r="C5" s="30"/>
      <c r="D5" s="30"/>
    </row>
    <row r="6" spans="1:4" ht="28" customHeight="1">
      <c r="A6" s="25"/>
      <c r="B6" s="25"/>
      <c r="C6" s="25"/>
      <c r="D6" s="25"/>
    </row>
    <row r="7" spans="1:4" ht="24" customHeight="1">
      <c r="A7" s="31" t="s">
        <v>124</v>
      </c>
      <c r="B7" s="31"/>
      <c r="C7" s="31"/>
      <c r="D7" s="31"/>
    </row>
    <row r="8" spans="1:4">
      <c r="A8" s="4" t="s">
        <v>0</v>
      </c>
      <c r="B8" s="17" t="s">
        <v>49</v>
      </c>
      <c r="D8" s="8"/>
    </row>
    <row r="9" spans="1:4">
      <c r="A9" s="4" t="s">
        <v>1</v>
      </c>
      <c r="B9" s="5" t="s">
        <v>50</v>
      </c>
      <c r="D9" s="8"/>
    </row>
    <row r="10" spans="1:4">
      <c r="A10" s="4" t="s">
        <v>2</v>
      </c>
      <c r="B10" s="18" t="s">
        <v>51</v>
      </c>
      <c r="D10" s="8"/>
    </row>
    <row r="11" spans="1:4">
      <c r="A11" s="4" t="s">
        <v>3</v>
      </c>
      <c r="B11" s="19" t="s">
        <v>52</v>
      </c>
      <c r="D11" s="8"/>
    </row>
    <row r="12" spans="1:4">
      <c r="A12" s="4" t="s">
        <v>4</v>
      </c>
      <c r="B12" s="19" t="s">
        <v>53</v>
      </c>
      <c r="D12" s="8"/>
    </row>
    <row r="13" spans="1:4">
      <c r="A13" s="4" t="s">
        <v>5</v>
      </c>
      <c r="B13" s="19" t="s">
        <v>54</v>
      </c>
      <c r="D13" s="8"/>
    </row>
    <row r="14" spans="1:4">
      <c r="A14" s="4" t="s">
        <v>6</v>
      </c>
      <c r="B14" s="19" t="s">
        <v>55</v>
      </c>
      <c r="D14" s="8"/>
    </row>
    <row r="15" spans="1:4">
      <c r="A15" s="4" t="s">
        <v>7</v>
      </c>
      <c r="B15" s="19" t="s">
        <v>56</v>
      </c>
      <c r="D15" s="8"/>
    </row>
    <row r="16" spans="1:4">
      <c r="A16" s="4" t="s">
        <v>8</v>
      </c>
      <c r="B16" s="19" t="s">
        <v>57</v>
      </c>
      <c r="D16" s="8"/>
    </row>
    <row r="17" spans="1:4">
      <c r="A17" s="4" t="s">
        <v>9</v>
      </c>
      <c r="B17" s="19" t="s">
        <v>58</v>
      </c>
      <c r="D17" s="8"/>
    </row>
    <row r="18" spans="1:4">
      <c r="A18" s="4" t="s">
        <v>10</v>
      </c>
      <c r="B18" s="19" t="s">
        <v>59</v>
      </c>
      <c r="D18" s="8"/>
    </row>
    <row r="19" spans="1:4">
      <c r="A19" s="4" t="s">
        <v>11</v>
      </c>
      <c r="B19" s="19" t="s">
        <v>60</v>
      </c>
      <c r="D19" s="8"/>
    </row>
    <row r="20" spans="1:4">
      <c r="A20" s="4" t="s">
        <v>12</v>
      </c>
      <c r="B20" s="5" t="s">
        <v>61</v>
      </c>
      <c r="D20" s="8"/>
    </row>
    <row r="21" spans="1:4">
      <c r="A21" s="4" t="s">
        <v>13</v>
      </c>
      <c r="B21" s="18" t="s">
        <v>62</v>
      </c>
      <c r="D21" s="8"/>
    </row>
    <row r="22" spans="1:4">
      <c r="A22" s="4" t="s">
        <v>14</v>
      </c>
      <c r="B22" s="18" t="s">
        <v>63</v>
      </c>
      <c r="D22" s="8"/>
    </row>
    <row r="23" spans="1:4">
      <c r="A23" s="4" t="s">
        <v>15</v>
      </c>
      <c r="B23" s="18" t="s">
        <v>64</v>
      </c>
      <c r="D23" s="8"/>
    </row>
    <row r="24" spans="1:4">
      <c r="A24" s="4" t="s">
        <v>16</v>
      </c>
      <c r="B24" s="19" t="s">
        <v>65</v>
      </c>
      <c r="D24" s="8"/>
    </row>
    <row r="25" spans="1:4">
      <c r="A25" s="4" t="s">
        <v>17</v>
      </c>
      <c r="B25" s="19" t="s">
        <v>66</v>
      </c>
      <c r="D25" s="8"/>
    </row>
    <row r="26" spans="1:4">
      <c r="A26" s="4" t="s">
        <v>18</v>
      </c>
      <c r="B26" s="19" t="s">
        <v>67</v>
      </c>
      <c r="D26" s="8"/>
    </row>
    <row r="27" spans="1:4">
      <c r="A27" s="4" t="s">
        <v>19</v>
      </c>
      <c r="B27" s="19" t="s">
        <v>68</v>
      </c>
      <c r="D27" s="8"/>
    </row>
    <row r="28" spans="1:4">
      <c r="A28" s="4">
        <v>21</v>
      </c>
      <c r="B28" s="19" t="s">
        <v>69</v>
      </c>
      <c r="D28" s="8"/>
    </row>
    <row r="29" spans="1:4">
      <c r="A29" s="4" t="s">
        <v>20</v>
      </c>
      <c r="B29" s="19" t="s">
        <v>70</v>
      </c>
      <c r="D29" s="8"/>
    </row>
    <row r="30" spans="1:4">
      <c r="A30" s="4" t="s">
        <v>21</v>
      </c>
      <c r="B30" s="19" t="s">
        <v>71</v>
      </c>
      <c r="D30" s="8"/>
    </row>
    <row r="31" spans="1:4">
      <c r="A31" s="4" t="s">
        <v>22</v>
      </c>
      <c r="B31" s="19" t="s">
        <v>72</v>
      </c>
      <c r="D31" s="8"/>
    </row>
    <row r="32" spans="1:4">
      <c r="A32" s="4" t="s">
        <v>23</v>
      </c>
      <c r="B32" s="5" t="s">
        <v>73</v>
      </c>
      <c r="D32" s="8"/>
    </row>
    <row r="33" spans="1:4">
      <c r="A33" s="4" t="s">
        <v>24</v>
      </c>
      <c r="B33" s="18" t="s">
        <v>74</v>
      </c>
      <c r="D33" s="8"/>
    </row>
    <row r="34" spans="1:4">
      <c r="A34" s="4" t="s">
        <v>25</v>
      </c>
      <c r="B34" s="18" t="s">
        <v>75</v>
      </c>
      <c r="D34" s="8"/>
    </row>
    <row r="35" spans="1:4">
      <c r="A35" s="4" t="s">
        <v>26</v>
      </c>
      <c r="B35" s="19" t="s">
        <v>76</v>
      </c>
      <c r="D35" s="8"/>
    </row>
    <row r="36" spans="1:4">
      <c r="A36" s="4" t="s">
        <v>27</v>
      </c>
      <c r="B36" s="5" t="s">
        <v>77</v>
      </c>
      <c r="D36" s="8"/>
    </row>
    <row r="37" spans="1:4">
      <c r="A37" s="4" t="s">
        <v>28</v>
      </c>
      <c r="B37" s="19" t="s">
        <v>78</v>
      </c>
      <c r="D37" s="8"/>
    </row>
    <row r="38" spans="1:4">
      <c r="A38" s="4" t="s">
        <v>29</v>
      </c>
      <c r="B38" s="19" t="s">
        <v>79</v>
      </c>
      <c r="D38" s="8"/>
    </row>
    <row r="39" spans="1:4">
      <c r="A39" s="4" t="s">
        <v>30</v>
      </c>
      <c r="B39" s="19" t="s">
        <v>80</v>
      </c>
      <c r="D39" s="8"/>
    </row>
    <row r="40" spans="1:4">
      <c r="A40" s="4" t="s">
        <v>31</v>
      </c>
      <c r="B40" s="19" t="s">
        <v>81</v>
      </c>
      <c r="D40" s="8"/>
    </row>
    <row r="41" spans="1:4">
      <c r="A41" s="4" t="s">
        <v>32</v>
      </c>
      <c r="B41" s="19" t="s">
        <v>82</v>
      </c>
      <c r="D41" s="8"/>
    </row>
    <row r="42" spans="1:4">
      <c r="A42" s="4" t="s">
        <v>33</v>
      </c>
      <c r="B42" s="19" t="s">
        <v>83</v>
      </c>
      <c r="D42" s="8"/>
    </row>
    <row r="43" spans="1:4">
      <c r="A43" s="4" t="s">
        <v>34</v>
      </c>
      <c r="B43" s="19" t="s">
        <v>84</v>
      </c>
      <c r="D43" s="8"/>
    </row>
    <row r="44" spans="1:4">
      <c r="A44" s="4" t="s">
        <v>35</v>
      </c>
      <c r="B44" s="19" t="s">
        <v>85</v>
      </c>
      <c r="D44" s="8"/>
    </row>
    <row r="45" spans="1:4">
      <c r="A45" s="4" t="s">
        <v>36</v>
      </c>
      <c r="B45" s="19" t="s">
        <v>86</v>
      </c>
      <c r="D45" s="8"/>
    </row>
    <row r="46" spans="1:4">
      <c r="A46" s="4" t="s">
        <v>37</v>
      </c>
      <c r="B46" s="19" t="s">
        <v>87</v>
      </c>
      <c r="D46" s="8"/>
    </row>
    <row r="47" spans="1:4">
      <c r="A47" s="4" t="s">
        <v>38</v>
      </c>
      <c r="B47" s="19" t="s">
        <v>88</v>
      </c>
      <c r="D47" s="8"/>
    </row>
    <row r="48" spans="1:4">
      <c r="A48" s="4" t="s">
        <v>39</v>
      </c>
      <c r="B48" s="19" t="s">
        <v>89</v>
      </c>
      <c r="D48" s="8"/>
    </row>
    <row r="49" spans="1:4">
      <c r="A49" s="4" t="s">
        <v>40</v>
      </c>
      <c r="B49" s="19" t="s">
        <v>90</v>
      </c>
      <c r="D49" s="8"/>
    </row>
    <row r="50" spans="1:4">
      <c r="A50" s="4" t="s">
        <v>41</v>
      </c>
      <c r="B50" s="19" t="s">
        <v>91</v>
      </c>
      <c r="D50" s="8"/>
    </row>
    <row r="51" spans="1:4">
      <c r="A51" s="4" t="s">
        <v>42</v>
      </c>
      <c r="B51" s="19" t="s">
        <v>92</v>
      </c>
      <c r="D51" s="8"/>
    </row>
    <row r="52" spans="1:4">
      <c r="A52" s="4" t="s">
        <v>43</v>
      </c>
      <c r="B52" s="19" t="s">
        <v>93</v>
      </c>
      <c r="D52" s="8"/>
    </row>
    <row r="53" spans="1:4">
      <c r="A53" s="4" t="s">
        <v>44</v>
      </c>
      <c r="B53" s="19" t="s">
        <v>96</v>
      </c>
      <c r="D53" s="8"/>
    </row>
    <row r="54" spans="1:4">
      <c r="A54" s="4" t="s">
        <v>45</v>
      </c>
      <c r="B54" s="19" t="s">
        <v>94</v>
      </c>
      <c r="D54" s="8"/>
    </row>
    <row r="55" spans="1:4">
      <c r="A55" s="4" t="s">
        <v>46</v>
      </c>
      <c r="B55" s="19" t="s">
        <v>97</v>
      </c>
      <c r="D55" s="8"/>
    </row>
    <row r="56" spans="1:4">
      <c r="A56" s="22"/>
    </row>
    <row r="77" spans="1:4">
      <c r="A77" s="26" t="s">
        <v>114</v>
      </c>
      <c r="B77" s="26"/>
      <c r="C77" s="26"/>
      <c r="D77" s="26"/>
    </row>
    <row r="79" spans="1:4">
      <c r="B79" s="13" t="s">
        <v>122</v>
      </c>
    </row>
    <row r="80" spans="1:4">
      <c r="B80" s="20" t="s">
        <v>98</v>
      </c>
      <c r="C80" s="2">
        <f>D80/15</f>
        <v>0</v>
      </c>
      <c r="D80" s="6">
        <f>SUM(D8,D19,D34)</f>
        <v>0</v>
      </c>
    </row>
    <row r="81" spans="2:7">
      <c r="B81" s="20" t="s">
        <v>99</v>
      </c>
      <c r="C81" s="2">
        <f t="shared" ref="C81:C84" si="0">D81/15</f>
        <v>0</v>
      </c>
      <c r="D81" s="6">
        <f>SUM(D11,D18,D25)</f>
        <v>0</v>
      </c>
    </row>
    <row r="82" spans="2:7">
      <c r="B82" s="20" t="s">
        <v>100</v>
      </c>
      <c r="C82" s="2">
        <f t="shared" si="0"/>
        <v>0</v>
      </c>
      <c r="D82" s="6">
        <f>SUM(D14,D16,D24)</f>
        <v>0</v>
      </c>
    </row>
    <row r="83" spans="2:7">
      <c r="B83" s="20" t="s">
        <v>101</v>
      </c>
      <c r="C83" s="2">
        <f t="shared" si="0"/>
        <v>0</v>
      </c>
      <c r="D83" s="6">
        <f>SUM(D9,D17,D27)</f>
        <v>0</v>
      </c>
    </row>
    <row r="84" spans="2:7" ht="22" thickBot="1">
      <c r="B84" s="20" t="s">
        <v>102</v>
      </c>
      <c r="C84" s="2">
        <f t="shared" si="0"/>
        <v>0</v>
      </c>
      <c r="D84" s="7">
        <f>SUM(D20,D22,D29)</f>
        <v>0</v>
      </c>
    </row>
    <row r="85" spans="2:7" ht="22" thickBot="1">
      <c r="B85" s="21" t="s">
        <v>117</v>
      </c>
      <c r="C85" s="23">
        <f>D85/75</f>
        <v>0</v>
      </c>
      <c r="D85" s="9">
        <f>SUM(D80:D84)</f>
        <v>0</v>
      </c>
      <c r="G85" s="24"/>
    </row>
    <row r="87" spans="2:7">
      <c r="B87" s="14" t="s">
        <v>115</v>
      </c>
    </row>
    <row r="88" spans="2:7">
      <c r="B88" s="20" t="s">
        <v>103</v>
      </c>
      <c r="C88" s="2">
        <f t="shared" ref="C88:C92" si="1">D88/15</f>
        <v>0</v>
      </c>
      <c r="D88" s="6">
        <f>SUM(D15,D23,D25)</f>
        <v>0</v>
      </c>
    </row>
    <row r="89" spans="2:7">
      <c r="B89" s="20" t="s">
        <v>104</v>
      </c>
      <c r="C89" s="2">
        <f t="shared" si="1"/>
        <v>0</v>
      </c>
      <c r="D89" s="6">
        <f>SUM(D12,D28,D30)</f>
        <v>0</v>
      </c>
    </row>
    <row r="90" spans="2:7">
      <c r="B90" s="20" t="s">
        <v>105</v>
      </c>
      <c r="C90" s="2">
        <f t="shared" si="1"/>
        <v>0</v>
      </c>
      <c r="D90" s="6">
        <f>SUM(D21,D26,D31)</f>
        <v>0</v>
      </c>
    </row>
    <row r="91" spans="2:7">
      <c r="B91" s="20" t="s">
        <v>106</v>
      </c>
      <c r="C91" s="2">
        <f t="shared" si="1"/>
        <v>0</v>
      </c>
      <c r="D91" s="6">
        <f>SUM(D10,D13,D33)</f>
        <v>0</v>
      </c>
    </row>
    <row r="92" spans="2:7" ht="22" thickBot="1">
      <c r="B92" s="20" t="s">
        <v>107</v>
      </c>
      <c r="C92" s="2">
        <f t="shared" si="1"/>
        <v>0</v>
      </c>
      <c r="D92" s="7">
        <f>SUM(D36,D43,D45)</f>
        <v>0</v>
      </c>
    </row>
    <row r="93" spans="2:7" ht="22" thickBot="1">
      <c r="B93" s="21" t="s">
        <v>118</v>
      </c>
      <c r="C93" s="23">
        <f>D93/75</f>
        <v>0</v>
      </c>
      <c r="D93" s="10">
        <f>SUM(D88:D92)</f>
        <v>0</v>
      </c>
    </row>
    <row r="95" spans="2:7">
      <c r="B95" s="15" t="s">
        <v>116</v>
      </c>
    </row>
    <row r="96" spans="2:7">
      <c r="B96" s="20" t="s">
        <v>108</v>
      </c>
      <c r="C96" s="2">
        <f t="shared" ref="C96:C99" si="2">D96/15</f>
        <v>0</v>
      </c>
      <c r="D96" s="6">
        <f>SUM(D38,D48,D51)</f>
        <v>0</v>
      </c>
    </row>
    <row r="97" spans="2:4">
      <c r="B97" s="20" t="s">
        <v>109</v>
      </c>
      <c r="C97" s="2">
        <f t="shared" si="2"/>
        <v>0</v>
      </c>
      <c r="D97" s="6">
        <f>SUM(D35,D41,D55)</f>
        <v>0</v>
      </c>
    </row>
    <row r="98" spans="2:4">
      <c r="B98" s="20" t="s">
        <v>110</v>
      </c>
      <c r="C98" s="2">
        <f t="shared" si="2"/>
        <v>0</v>
      </c>
      <c r="D98" s="6">
        <f>SUM(D37,D44,D46)</f>
        <v>0</v>
      </c>
    </row>
    <row r="99" spans="2:4" ht="22" thickBot="1">
      <c r="B99" s="20" t="s">
        <v>111</v>
      </c>
      <c r="C99" s="2">
        <f t="shared" si="2"/>
        <v>0</v>
      </c>
      <c r="D99" s="7">
        <f>SUM(D47,D50,D53)</f>
        <v>0</v>
      </c>
    </row>
    <row r="100" spans="2:4" ht="22" thickBot="1">
      <c r="B100" s="21" t="s">
        <v>119</v>
      </c>
      <c r="C100" s="23">
        <f>D100/60</f>
        <v>0</v>
      </c>
      <c r="D100" s="11">
        <f>SUM(D96:D99)</f>
        <v>0</v>
      </c>
    </row>
    <row r="102" spans="2:4">
      <c r="B102" s="16" t="s">
        <v>121</v>
      </c>
    </row>
    <row r="103" spans="2:4">
      <c r="B103" s="20" t="s">
        <v>112</v>
      </c>
      <c r="C103" s="2">
        <f t="shared" ref="C103:C104" si="3">D103/15</f>
        <v>0</v>
      </c>
      <c r="D103" s="6">
        <f>SUM(D40,D49,D52)</f>
        <v>0</v>
      </c>
    </row>
    <row r="104" spans="2:4" ht="22" thickBot="1">
      <c r="B104" s="20" t="s">
        <v>113</v>
      </c>
      <c r="C104" s="2">
        <f t="shared" si="3"/>
        <v>0</v>
      </c>
      <c r="D104" s="7">
        <f>SUM(D39,D42,D54)</f>
        <v>0</v>
      </c>
    </row>
    <row r="105" spans="2:4" ht="22" thickBot="1">
      <c r="B105" s="21" t="s">
        <v>120</v>
      </c>
      <c r="C105" s="23">
        <f>D105/30</f>
        <v>0</v>
      </c>
      <c r="D105" s="12">
        <f>SUM(D103:D104)</f>
        <v>0</v>
      </c>
    </row>
    <row r="117" spans="2:2">
      <c r="B117" s="3"/>
    </row>
  </sheetData>
  <mergeCells count="8">
    <mergeCell ref="A6:D6"/>
    <mergeCell ref="A7:D7"/>
    <mergeCell ref="A77:D77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A2" sqref="A2"/>
    </sheetView>
  </sheetViews>
  <sheetFormatPr baseColWidth="10" defaultColWidth="10.83203125" defaultRowHeight="16"/>
  <cols>
    <col min="1" max="1" width="21.1640625" bestFit="1" customWidth="1"/>
  </cols>
  <sheetData>
    <row r="2" spans="1:1">
      <c r="A2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2020-06-13T12:57:11Z</cp:lastPrinted>
  <dcterms:created xsi:type="dcterms:W3CDTF">2020-06-03T06:34:21Z</dcterms:created>
  <dcterms:modified xsi:type="dcterms:W3CDTF">2020-07-24T15:38:46Z</dcterms:modified>
</cp:coreProperties>
</file>